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805" activeTab="0"/>
  </bookViews>
  <sheets>
    <sheet name="Wthree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<sst xmlns="http://schemas.openxmlformats.org/spreadsheetml/2006/main" count="123" uniqueCount="123">
  <si>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cÖ`Ë †fv‡Ui kZKiv nvi</t>
  </si>
  <si>
    <t>dig-V</t>
  </si>
  <si>
    <r>
      <t xml:space="preserve">A‰ea/
</t>
    </r>
    <r>
      <rPr>
        <sz val="11"/>
        <rFont val="SutonnyMJ"/>
        <family val="0"/>
      </rPr>
      <t>(evwZjK…Z)</t>
    </r>
  </si>
  <si>
    <t>†gvU †fvUvi msL¨v</t>
  </si>
  <si>
    <t>ˆea</t>
  </si>
  <si>
    <t>†gvU</t>
  </si>
  <si>
    <t>cÖ‡Z¨K †fvU‡K‡›`ªi †gvU †fv‡Ui msL¨v</t>
  </si>
  <si>
    <t>Avbvim</t>
  </si>
  <si>
    <t>†K›`ª bs</t>
  </si>
  <si>
    <t>†K‡›`ªi  bvg</t>
  </si>
  <si>
    <t>Aveyj Kvjvg AvRv`</t>
  </si>
  <si>
    <t>wi·v</t>
  </si>
  <si>
    <t xml:space="preserve"> †`vqvZ Kjg</t>
  </si>
  <si>
    <t>cÖwZØ›Øx cÖv_©xi AbyKz‡j cÖ`Ë ˆea †fv‡Ui msL¨v (AvcwËK…Z †fvU mn)</t>
  </si>
  <si>
    <t>G¨vWt Kwei DwÏb nvbœy</t>
  </si>
  <si>
    <t>G¨vWt †gvt Rûiæj nK</t>
  </si>
  <si>
    <t>‡gvt Avnmvb nvwee Kvgvj</t>
  </si>
  <si>
    <t xml:space="preserve"> †gvt Gbv‡qZ cxi Lvb</t>
  </si>
  <si>
    <t>gvQ</t>
  </si>
  <si>
    <t xml:space="preserve"> †gvt Gev‡q`yj nK Pvub</t>
  </si>
  <si>
    <t>RvnvR</t>
  </si>
  <si>
    <t xml:space="preserve"> †gvt iwdKzj Bmjvg</t>
  </si>
  <si>
    <t xml:space="preserve"> †Uwj‡dvb</t>
  </si>
  <si>
    <t xml:space="preserve"> †gvt kIKZ †nv‡mb</t>
  </si>
  <si>
    <t>mi`vi midzwÏb Avn‡g`</t>
  </si>
  <si>
    <t>QvZv</t>
  </si>
  <si>
    <t xml:space="preserve"> ˆmq` Ave`yjøvn mwn`</t>
  </si>
  <si>
    <t xml:space="preserve"> †Pqvi</t>
  </si>
  <si>
    <t>KvDwbqv †cŠi Av`k© cÖv_wgK we`¨vjq, wewmK †ivW</t>
  </si>
  <si>
    <t>wewmK Adwm, KvDwbqv, ewikvj</t>
  </si>
  <si>
    <t xml:space="preserve"> ˆmq`v gwR`y‡bœQv gva¨wgK we`¨vjq - 1, KvDwbqv</t>
  </si>
  <si>
    <t xml:space="preserve"> ˆmq`v gwR`y‡bœQv gva¨wgK we`¨vjq - 2, KvDwbqv</t>
  </si>
  <si>
    <t>G Kv‡`i †PŠayix mt cÖvt wet, KvDwbqv cÖavb †ivW, ewikvj</t>
  </si>
  <si>
    <t>gvwbK wgqv gva¨wgK we`¨vjq, KvDwbqv cÖavb moK, ewikvj</t>
  </si>
  <si>
    <t>cyivb cvov, miKvix cÖv_wgK we`¨vjh</t>
  </si>
  <si>
    <t>gZvmvi †iwRt cÖv_t we`¨vjq</t>
  </si>
  <si>
    <t>Avt ie †miwbqvev` K‡jR</t>
  </si>
  <si>
    <t>KvDwbqv evwjKv gva¨wgK we`¨vjq, KvDwbqv cÖavb moK, ewikvj</t>
  </si>
  <si>
    <t>webvcvwb g‡Wj mt cÖvt wet fvwULvbv moK</t>
  </si>
  <si>
    <t>gvnvgyw`qv mt cÖvt wet, AvgvbZMÄ</t>
  </si>
  <si>
    <t>UvDb gva¨wgK we`¨vjq, ewikvj</t>
  </si>
  <si>
    <t>bvwRi evwo nvB¯‹zj, Djvj Nywb</t>
  </si>
  <si>
    <t>AvjnvR¡ `wjj DwÏb †iwRt cÖvt wet</t>
  </si>
  <si>
    <t>AvjnvR¡ `wjj DwÏb gva¨wgK wet</t>
  </si>
  <si>
    <t xml:space="preserve"> †`Iqvj Nwo</t>
  </si>
  <si>
    <t>nRiZ kvnRvjvj †iwRt cÖvt wet (cyiæl I gwnjv)</t>
  </si>
  <si>
    <t>knx` wRqvDi ingvb wb¤œ gvt wet (cyiæl I gwnjv)</t>
  </si>
  <si>
    <t>evbx gw›`i mt cÖvt wet (cyiæl)</t>
  </si>
  <si>
    <t>grm¨ kÖwgK mt cÖvt wet (gwnjv)</t>
  </si>
  <si>
    <t>Iqvc`v Awdm AvgvbZMÄ</t>
  </si>
  <si>
    <t>Gbv‡qZ Djøvn BDwc ¯‹zj (cyiæl I gwnjv)</t>
  </si>
  <si>
    <t>Dt KvDwbqv mt cÖvt wet</t>
  </si>
  <si>
    <t>AvQgZ gv÷vi mt cÖvt wet (evjK) fvwULvbv moK cwðg (cyiæl)</t>
  </si>
  <si>
    <t>Av`k© gvZ… gw›`i mt cÖvt wet (cyiæl I gwnjv)</t>
  </si>
  <si>
    <t>LvRv gBbwÏb wPmwZqv wmwbqi gv`ªvmv, evRvi †ivW (cyiæl)</t>
  </si>
  <si>
    <t>AvQgZ gv÷vi mt cÖvt wet (evwjKv) (gwnjv)</t>
  </si>
  <si>
    <t>Gg Gg (ggZvR gwR`y‡bœQv) gva¨wgK evwjKv we`¨vjq, ¯^ †ivW (gwnjv)</t>
  </si>
  <si>
    <t>UvDb nj, m`i †ivW (cyiæl I gwnjv)</t>
  </si>
  <si>
    <t>G †K ¯‹zj Bbw÷wUDkb - 1 (DËi) wMR©v gnjøv, ewikvj| (cyiæl)</t>
  </si>
  <si>
    <t>G †K ¯‹zj Bbw÷wUDkb - 2 (cwðg) wMR©v gnjøv, ewikvj| (gwnjv)</t>
  </si>
  <si>
    <t>ewikvj g‡Wj ¯‹zj GÛ K‡jR, †ejm© cvK©</t>
  </si>
  <si>
    <t>D`qb gva¨wgK we`¨vjq - 1 (†`vZjv) (cyiæl)</t>
  </si>
  <si>
    <t>D`qb gva¨wgK we`¨vjq - 2 (bxPZjv) (gwnjv)</t>
  </si>
  <si>
    <t>e¨wÞ÷ wgkb D”P evjK we`¨vt-1,ev›` †ivW,ewikvj (cyiæl)</t>
  </si>
  <si>
    <t>e¨wÞ÷ wgkb D”P evjK we`¨vt-2,ev›` †ivW,ewikvj(gwnjv)</t>
  </si>
  <si>
    <t>e¨wÞ÷ wgkb D”P evwjKv we`¨vt-1 ev›` †ivW,ewikvj(cyiæl)</t>
  </si>
  <si>
    <t>e¨vwÞ÷ wgkb D”P evwjKv we`¨vt-2,ev›` †ivW,ewikvj(gwnjv)</t>
  </si>
  <si>
    <t>wK‡kvi gRwjk miKvix cÖv_wgK we`¨vjq</t>
  </si>
  <si>
    <t>bywiqv nvB ¯‹zj, Av‡jKv›`v</t>
  </si>
  <si>
    <t>Ai‡d‡bR ¯‹zj, Av‡jKv›`v (cyiæl)</t>
  </si>
  <si>
    <t>miKvix AÜ ¯‹zj, Av‡jKv›`v (gwnjv)</t>
  </si>
  <si>
    <t>bywiqv wKÛvi Mv‡W©b, `wÿY Av‡jKv›`v</t>
  </si>
  <si>
    <t>ewikvj g‡Wj ¯‹zj</t>
  </si>
  <si>
    <t>wjUj ÷vi B›Uvib¨vkbvj ¯‹zj I weGmwUAvB Awdm, ewikvj</t>
  </si>
  <si>
    <t>be Av`k© evjK mt cÖvt wet, beMÖvg `wÿY - 1</t>
  </si>
  <si>
    <t>cwj‡UKwbK K‡jR-1 cwj‡UKwbK †ivW, ewikvj (cyiæl)</t>
  </si>
  <si>
    <t>cwj‡UKwbK K‡jR-2 cwj‡UKwbK †ivW, ewikvj (gwnjv)</t>
  </si>
  <si>
    <t>wRjv ¯‹zj, ewikvj (cyiæl)</t>
  </si>
  <si>
    <t>nvwjgv LvZzb gva¨wgK evwjKv we`¨vjq, (gwnjv)</t>
  </si>
  <si>
    <t>miKvix D”P evwjKv we`¨vjq, (cyiæl)</t>
  </si>
  <si>
    <t>miKvix gwnjv K‡jR, ewikvj (gwnjv)</t>
  </si>
  <si>
    <t>A·‡dvW© wgkb nvB ¯‹zj (gwnjv)</t>
  </si>
  <si>
    <t>kÖx ˆPZb¨ †Mvwe›` †gvnb gva¨wgK we`¨vjq (cyiæl)</t>
  </si>
  <si>
    <t>miKvix ewikvj K‡jR (cyiæl)</t>
  </si>
  <si>
    <t>RMØxk ¯^vimZ gvt evwjKv we`¨vjq (gwnjv)</t>
  </si>
  <si>
    <t>g_yivbv_ cvewjK ¯‹zj - 1 (cyiæl)</t>
  </si>
  <si>
    <t>g_yivbv_ cvewjK ¯‹zj - 2 (gwnjv)</t>
  </si>
  <si>
    <t xml:space="preserve"> †Mvi¯’vb Av`k© mt cÖvt wet (wUb‡mU)</t>
  </si>
  <si>
    <t>we Gg K‡jR (Kjv feb), (cyiæl)</t>
  </si>
  <si>
    <t>we Gg K‡jR (evwbR¨ feb), (gwnjv)</t>
  </si>
  <si>
    <t>miKvix ˆmq` nv‡Zg Avjx K‡jR</t>
  </si>
  <si>
    <t>‡Mvi¯’vb gv`ªvmv</t>
  </si>
  <si>
    <t>ewikvj †U·UvBj Bbw÷wUDU-1 (wbPZjv) (cyiæl)</t>
  </si>
  <si>
    <t>ewikvj †U·UvBj Bbw÷wUDU-2 (wbPZjv) (gwnjv)</t>
  </si>
  <si>
    <t>‡Rjv †Mv cÖRbb †K›`ª (beMÖvg †ivW)</t>
  </si>
  <si>
    <t>Dc‡Rjv cwil`, ewikvj m`i (gwnjv)</t>
  </si>
  <si>
    <t>Avi Gg mvMiw` cÖvt wet beMÖvg †ivW, (cyiæl)</t>
  </si>
  <si>
    <t>`iMvn evwo mt cÖvt wet (gwnjv)</t>
  </si>
  <si>
    <t>mvMiw` BDwbqb gvt we`¨vjq (cyiæl)</t>
  </si>
  <si>
    <t>`t iæcvZjx †iwRt cÖvt we`¨vjq (cyiæl I gwnjv)</t>
  </si>
  <si>
    <t>iæcvZjx mt cÖvt wet, jvjvj w`Nxi cvo</t>
  </si>
  <si>
    <t>mvMiw` Bmjvgxqv Kvwgj gv`ªvmv-1 (cyiæl)</t>
  </si>
  <si>
    <t>mvMiw` Bmjvgxqv Kvwgj gv`ªvmv-2 (gwnjv)</t>
  </si>
  <si>
    <t>cwðg iæcvZjx †iwRt cÖvt wet (`t iæcvZjx)</t>
  </si>
  <si>
    <t>iæcvZjx Rv¸qv gvt wet (eUZjv)</t>
  </si>
  <si>
    <t>G Iqv‡n` gva¨wgK we`¨vjq, iæcvZjx</t>
  </si>
  <si>
    <t>G Iqv‡n` gva¨wgK we`¨vjq msjMœ mwLbv LvZzb mt cÖvt wet</t>
  </si>
  <si>
    <t>nwibvdzwjqv Av`k© mt cÖvt wet (cyiæl I gwnjv)</t>
  </si>
  <si>
    <t>`wÿY Rv¸qv †iwRt cÖvt we`¨vjq</t>
  </si>
  <si>
    <t>B›`ªKvVx miKvix cÖvt we`¨vjq (cyiæl I gwnjv)</t>
  </si>
  <si>
    <t>w`qvcvov miKvix cÖvt we`¨vjq (cyiæl I gwnjv)</t>
  </si>
  <si>
    <t>`viæj mvjvg Kvkxcyi †bQvwiqv `viæj Djyg gv`ªvmv (cyiæl I gwnjv)</t>
  </si>
  <si>
    <t>G‡jgwÏb kixd gvt we`¨vjq (cyiæl I gwnjv)</t>
  </si>
  <si>
    <t>evwNqv Avj Avgxb wmwbqi gv`ªvmv</t>
  </si>
  <si>
    <t>Kvkxcyi nvB¯‹zj GÛ K‡jR (cyiæl)</t>
  </si>
  <si>
    <t>weGBPwc wgkb cÖvt we`¨vjq (gwnjv)</t>
  </si>
  <si>
    <t>wZjK Kjv‡Wgv mt cÖvt wet (cyiæl I gwnjv)</t>
  </si>
  <si>
    <t>PnUv mt cÖvt wet</t>
  </si>
  <si>
    <t>Kvwkcyi evwjKv gva¨wgK we`¨vjq</t>
  </si>
  <si>
    <t>†Uwjwfkb</t>
  </si>
  <si>
    <t>†ki-B-evsjv w`ev ˆbk gva¨wgK we`¨vjq, KvDwbqv cÖavb moK, ewikvj</t>
  </si>
  <si>
    <t>me©‡gvU 91wU †fvU †K‡›`ªi djvdj</t>
  </si>
  <si>
    <t>ewikvj wmwU K‡c©v‡ikb wbe©vPb - 2008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</si>
</sst>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000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"/>
  </numFmts>
  <fonts count="44">
    <font>
      <sz val="10"/>
      <name val="Arial"/>
      <family val="0"/>
    </font>
    <font>
      <sz val="11"/>
      <name val="SutonnyMJ"/>
      <family val="0"/>
    </font>
    <font>
      <sz val="12"/>
      <name val="SutonnyMJ"/>
      <family val="0"/>
    </font>
    <font>
      <b/>
      <sz val="14"/>
      <name val="SutonnyMJ"/>
      <family val="0"/>
    </font>
    <font>
      <sz val="10"/>
      <name val="SutonnyMJ"/>
      <family val="0"/>
    </font>
    <font>
      <b/>
      <u val="single"/>
      <sz val="14"/>
      <name val="SutonnyMJ"/>
      <family val="0"/>
    </font>
    <font>
      <b/>
      <sz val="12"/>
      <name val="SutonnyMJ"/>
      <family val="0"/>
    </font>
    <font>
      <b/>
      <sz val="11"/>
      <name val="SutonnyMJ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utonnyMJ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4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38100</xdr:rowOff>
    </xdr:from>
    <xdr:to>
      <xdr:col>1</xdr:col>
      <xdr:colOff>2162175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28650" y="904875"/>
          <a:ext cx="1866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ewikvj wmwU K‡c©v‡ikb</a:t>
          </a:r>
        </a:p>
      </xdr:txBody>
    </xdr:sp>
    <xdr:clientData/>
  </xdr:twoCellAnchor>
  <xdr:twoCellAnchor>
    <xdr:from>
      <xdr:col>1</xdr:col>
      <xdr:colOff>295275</xdr:colOff>
      <xdr:row>6</xdr:row>
      <xdr:rowOff>66675</xdr:rowOff>
    </xdr:from>
    <xdr:to>
      <xdr:col>1</xdr:col>
      <xdr:colOff>1485900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8650" y="1190625"/>
          <a:ext cx="1190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ewikvj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323850</xdr:colOff>
      <xdr:row>2</xdr:row>
      <xdr:rowOff>76200</xdr:rowOff>
    </xdr:to>
    <xdr:pic>
      <xdr:nvPicPr>
        <xdr:cNvPr id="3" name="Picture 10" descr="ECS_black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showGridLines="0" tabSelected="1" zoomScale="130" zoomScaleNormal="130" zoomScalePageLayoutView="0" workbookViewId="0" topLeftCell="A1">
      <selection activeCell="E93" sqref="E93"/>
    </sheetView>
  </sheetViews>
  <sheetFormatPr defaultColWidth="9.140625" defaultRowHeight="12.75"/>
  <cols>
    <col min="1" max="1" width="5.00390625" style="0" customWidth="1"/>
    <col min="2" max="2" width="40.7109375" style="0" customWidth="1"/>
    <col min="3" max="3" width="9.140625" style="3" customWidth="1"/>
    <col min="4" max="4" width="9.00390625" style="0" customWidth="1"/>
    <col min="5" max="6" width="8.57421875" style="0" customWidth="1"/>
    <col min="7" max="7" width="7.8515625" style="0" customWidth="1"/>
    <col min="8" max="8" width="7.421875" style="0" customWidth="1"/>
    <col min="9" max="9" width="7.140625" style="0" customWidth="1"/>
    <col min="10" max="10" width="6.8515625" style="0" customWidth="1"/>
    <col min="11" max="11" width="7.140625" style="0" customWidth="1"/>
    <col min="12" max="12" width="6.57421875" style="0" customWidth="1"/>
    <col min="13" max="13" width="8.00390625" style="0" customWidth="1"/>
    <col min="14" max="14" width="8.8515625" style="0" customWidth="1"/>
    <col min="15" max="15" width="6.00390625" style="0" customWidth="1"/>
    <col min="16" max="16" width="8.421875" style="0" customWidth="1"/>
    <col min="17" max="17" width="7.140625" style="0" customWidth="1"/>
  </cols>
  <sheetData>
    <row r="1" spans="1:18" ht="19.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6" customHeight="1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>
      <c r="A4" s="29" t="s">
        <v>122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6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26" ht="20.25" customHeight="1">
      <c r="B6" s="1"/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6" customHeight="1">
      <c r="B7" s="1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6.5">
      <c r="B8" s="1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7.5" customHeight="1"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 t="s">
        <v>8</v>
      </c>
      <c r="B10" s="30" t="s">
        <v>9</v>
      </c>
      <c r="C10" s="24" t="s">
        <v>3</v>
      </c>
      <c r="D10" s="32" t="s">
        <v>13</v>
      </c>
      <c r="E10" s="33"/>
      <c r="F10" s="33"/>
      <c r="G10" s="33"/>
      <c r="H10" s="33"/>
      <c r="I10" s="33"/>
      <c r="J10" s="33"/>
      <c r="K10" s="34"/>
      <c r="L10" s="34"/>
      <c r="M10" s="35"/>
      <c r="N10" s="36" t="s">
        <v>6</v>
      </c>
      <c r="O10" s="36"/>
      <c r="P10" s="36"/>
      <c r="Q10" s="24" t="s">
        <v>0</v>
      </c>
      <c r="R10" s="2"/>
      <c r="S10" s="2"/>
      <c r="T10" s="2"/>
      <c r="U10" s="1"/>
      <c r="V10" s="1"/>
      <c r="W10" s="1"/>
      <c r="X10" s="1"/>
      <c r="Y10" s="1"/>
      <c r="Z10" s="1"/>
    </row>
    <row r="11" spans="1:26" ht="63">
      <c r="A11" s="25"/>
      <c r="B11" s="31"/>
      <c r="C11" s="25"/>
      <c r="D11" s="18" t="s">
        <v>10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19</v>
      </c>
      <c r="J11" s="18" t="s">
        <v>21</v>
      </c>
      <c r="K11" s="18" t="s">
        <v>23</v>
      </c>
      <c r="L11" s="18" t="s">
        <v>24</v>
      </c>
      <c r="M11" s="18" t="s">
        <v>26</v>
      </c>
      <c r="N11" s="24" t="s">
        <v>4</v>
      </c>
      <c r="O11" s="24" t="s">
        <v>2</v>
      </c>
      <c r="P11" s="24" t="s">
        <v>5</v>
      </c>
      <c r="Q11" s="25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5"/>
      <c r="B12" s="31"/>
      <c r="C12" s="25"/>
      <c r="D12" s="20" t="s">
        <v>11</v>
      </c>
      <c r="E12" s="20" t="s">
        <v>7</v>
      </c>
      <c r="F12" s="20" t="s">
        <v>12</v>
      </c>
      <c r="G12" s="20" t="s">
        <v>44</v>
      </c>
      <c r="H12" s="20" t="s">
        <v>18</v>
      </c>
      <c r="I12" s="20" t="s">
        <v>20</v>
      </c>
      <c r="J12" s="20" t="s">
        <v>22</v>
      </c>
      <c r="K12" s="20" t="s">
        <v>119</v>
      </c>
      <c r="L12" s="18" t="s">
        <v>25</v>
      </c>
      <c r="M12" s="18" t="s">
        <v>27</v>
      </c>
      <c r="N12" s="25"/>
      <c r="O12" s="25"/>
      <c r="P12" s="25"/>
      <c r="Q12" s="26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3">
        <v>1</v>
      </c>
      <c r="B13" s="17" t="s">
        <v>28</v>
      </c>
      <c r="C13" s="19">
        <v>1423</v>
      </c>
      <c r="D13" s="12">
        <v>6</v>
      </c>
      <c r="E13" s="12">
        <v>7</v>
      </c>
      <c r="F13" s="12">
        <v>1</v>
      </c>
      <c r="G13" s="12">
        <v>159</v>
      </c>
      <c r="H13" s="12">
        <v>10</v>
      </c>
      <c r="I13" s="12">
        <v>155</v>
      </c>
      <c r="J13" s="12">
        <v>4</v>
      </c>
      <c r="K13" s="5">
        <v>206</v>
      </c>
      <c r="L13" s="5">
        <v>576</v>
      </c>
      <c r="M13" s="5">
        <v>0</v>
      </c>
      <c r="N13" s="5">
        <f>SUM(D13:M13)</f>
        <v>1124</v>
      </c>
      <c r="O13" s="5">
        <v>28</v>
      </c>
      <c r="P13" s="11">
        <f>SUM(N13:O13)</f>
        <v>1152</v>
      </c>
      <c r="Q13" s="9">
        <f>P13/C13</f>
        <v>0.8095572733661279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3">
        <v>2</v>
      </c>
      <c r="B14" s="17" t="s">
        <v>29</v>
      </c>
      <c r="C14" s="19">
        <v>2266</v>
      </c>
      <c r="D14" s="12">
        <v>5</v>
      </c>
      <c r="E14" s="12">
        <v>8</v>
      </c>
      <c r="F14" s="12">
        <v>1</v>
      </c>
      <c r="G14" s="12">
        <v>256</v>
      </c>
      <c r="H14" s="12">
        <v>15</v>
      </c>
      <c r="I14" s="12">
        <v>98</v>
      </c>
      <c r="J14" s="12">
        <v>2</v>
      </c>
      <c r="K14" s="5">
        <v>503</v>
      </c>
      <c r="L14" s="5">
        <v>902</v>
      </c>
      <c r="M14" s="5">
        <v>5</v>
      </c>
      <c r="N14" s="5">
        <f>SUM(D14:M14)</f>
        <v>1795</v>
      </c>
      <c r="O14" s="5">
        <v>32</v>
      </c>
      <c r="P14" s="11">
        <f aca="true" t="shared" si="0" ref="P14:P77">SUM(N14:O14)</f>
        <v>1827</v>
      </c>
      <c r="Q14" s="9">
        <f aca="true" t="shared" si="1" ref="Q14:Q24">P14/C14</f>
        <v>0.8062665489849956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3">
        <v>3</v>
      </c>
      <c r="B15" s="17" t="s">
        <v>30</v>
      </c>
      <c r="C15" s="19">
        <v>1935</v>
      </c>
      <c r="D15" s="12">
        <v>5</v>
      </c>
      <c r="E15" s="12">
        <v>2</v>
      </c>
      <c r="F15" s="12">
        <v>2</v>
      </c>
      <c r="G15" s="12">
        <v>328</v>
      </c>
      <c r="H15" s="12">
        <v>29</v>
      </c>
      <c r="I15" s="12">
        <v>135</v>
      </c>
      <c r="J15" s="12">
        <v>10</v>
      </c>
      <c r="K15" s="5">
        <v>341</v>
      </c>
      <c r="L15" s="5">
        <v>725</v>
      </c>
      <c r="M15" s="5">
        <v>10</v>
      </c>
      <c r="N15" s="5">
        <f aca="true" t="shared" si="2" ref="N15:N30">SUM(D15:M15)</f>
        <v>1587</v>
      </c>
      <c r="O15" s="5">
        <v>20</v>
      </c>
      <c r="P15" s="11">
        <f t="shared" si="0"/>
        <v>1607</v>
      </c>
      <c r="Q15" s="9">
        <f t="shared" si="1"/>
        <v>0.8304909560723515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3">
        <v>4</v>
      </c>
      <c r="B16" s="17" t="s">
        <v>31</v>
      </c>
      <c r="C16" s="19">
        <v>2033</v>
      </c>
      <c r="D16" s="12">
        <v>6</v>
      </c>
      <c r="E16" s="12">
        <v>8</v>
      </c>
      <c r="F16" s="12">
        <v>0</v>
      </c>
      <c r="G16" s="12">
        <v>312</v>
      </c>
      <c r="H16" s="12">
        <v>37</v>
      </c>
      <c r="I16" s="12">
        <v>141</v>
      </c>
      <c r="J16" s="12">
        <v>13</v>
      </c>
      <c r="K16" s="5">
        <v>320</v>
      </c>
      <c r="L16" s="5">
        <v>797</v>
      </c>
      <c r="M16" s="5">
        <v>21</v>
      </c>
      <c r="N16" s="5">
        <f t="shared" si="2"/>
        <v>1655</v>
      </c>
      <c r="O16" s="5">
        <v>35</v>
      </c>
      <c r="P16" s="11">
        <f t="shared" si="0"/>
        <v>1690</v>
      </c>
      <c r="Q16" s="9">
        <f t="shared" si="1"/>
        <v>0.8312838170191835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3">
        <v>5</v>
      </c>
      <c r="B17" s="17" t="s">
        <v>32</v>
      </c>
      <c r="C17" s="19">
        <v>2410</v>
      </c>
      <c r="D17" s="12">
        <v>14</v>
      </c>
      <c r="E17" s="12">
        <v>16</v>
      </c>
      <c r="F17" s="12">
        <v>2</v>
      </c>
      <c r="G17" s="12">
        <v>375</v>
      </c>
      <c r="H17" s="12">
        <v>17</v>
      </c>
      <c r="I17" s="12">
        <v>172</v>
      </c>
      <c r="J17" s="12">
        <v>1</v>
      </c>
      <c r="K17" s="5">
        <v>536</v>
      </c>
      <c r="L17" s="5">
        <v>810</v>
      </c>
      <c r="M17" s="5">
        <v>4</v>
      </c>
      <c r="N17" s="5">
        <f t="shared" si="2"/>
        <v>1947</v>
      </c>
      <c r="O17" s="5">
        <v>46</v>
      </c>
      <c r="P17" s="11">
        <f t="shared" si="0"/>
        <v>1993</v>
      </c>
      <c r="Q17" s="9">
        <f t="shared" si="1"/>
        <v>0.8269709543568464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31.5">
      <c r="A18" s="13">
        <v>6</v>
      </c>
      <c r="B18" s="17" t="s">
        <v>120</v>
      </c>
      <c r="C18" s="19">
        <v>2161</v>
      </c>
      <c r="D18" s="12">
        <v>10</v>
      </c>
      <c r="E18" s="12">
        <v>6</v>
      </c>
      <c r="F18" s="12">
        <v>2</v>
      </c>
      <c r="G18" s="12">
        <v>238</v>
      </c>
      <c r="H18" s="12">
        <v>35</v>
      </c>
      <c r="I18" s="12">
        <v>177</v>
      </c>
      <c r="J18" s="12">
        <v>3</v>
      </c>
      <c r="K18" s="5">
        <v>818</v>
      </c>
      <c r="L18" s="5">
        <v>436</v>
      </c>
      <c r="M18" s="5">
        <v>3</v>
      </c>
      <c r="N18" s="5">
        <f t="shared" si="2"/>
        <v>1728</v>
      </c>
      <c r="O18" s="5">
        <v>29</v>
      </c>
      <c r="P18" s="11">
        <f t="shared" si="0"/>
        <v>1757</v>
      </c>
      <c r="Q18" s="9">
        <f t="shared" si="1"/>
        <v>0.8130495141138362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>
        <v>7</v>
      </c>
      <c r="B19" s="17" t="s">
        <v>33</v>
      </c>
      <c r="C19" s="19">
        <v>1782</v>
      </c>
      <c r="D19" s="12">
        <v>3</v>
      </c>
      <c r="E19" s="12">
        <v>6</v>
      </c>
      <c r="F19" s="12">
        <v>1</v>
      </c>
      <c r="G19" s="12">
        <v>173</v>
      </c>
      <c r="H19" s="12">
        <v>28</v>
      </c>
      <c r="I19" s="12">
        <v>145</v>
      </c>
      <c r="J19" s="12">
        <v>4</v>
      </c>
      <c r="K19" s="5">
        <v>672</v>
      </c>
      <c r="L19" s="5">
        <v>381</v>
      </c>
      <c r="M19" s="5">
        <v>7</v>
      </c>
      <c r="N19" s="5">
        <f t="shared" si="2"/>
        <v>1420</v>
      </c>
      <c r="O19" s="5">
        <v>19</v>
      </c>
      <c r="P19" s="11">
        <f t="shared" si="0"/>
        <v>1439</v>
      </c>
      <c r="Q19" s="9">
        <f t="shared" si="1"/>
        <v>0.8075196408529742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31.5">
      <c r="A20" s="13">
        <v>8</v>
      </c>
      <c r="B20" s="17" t="s">
        <v>37</v>
      </c>
      <c r="C20" s="19">
        <v>1782</v>
      </c>
      <c r="D20" s="12">
        <v>13</v>
      </c>
      <c r="E20" s="12">
        <v>1</v>
      </c>
      <c r="F20" s="12">
        <v>7</v>
      </c>
      <c r="G20" s="12">
        <v>209</v>
      </c>
      <c r="H20" s="12">
        <v>28</v>
      </c>
      <c r="I20" s="12">
        <v>106</v>
      </c>
      <c r="J20" s="12">
        <v>1</v>
      </c>
      <c r="K20" s="5">
        <v>706</v>
      </c>
      <c r="L20" s="5">
        <v>356</v>
      </c>
      <c r="M20" s="5">
        <v>9</v>
      </c>
      <c r="N20" s="5">
        <f t="shared" si="2"/>
        <v>1436</v>
      </c>
      <c r="O20" s="5">
        <v>24</v>
      </c>
      <c r="P20" s="11">
        <f t="shared" si="0"/>
        <v>1460</v>
      </c>
      <c r="Q20" s="9">
        <f t="shared" si="1"/>
        <v>0.819304152637486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3">
        <v>9</v>
      </c>
      <c r="B21" s="17" t="s">
        <v>34</v>
      </c>
      <c r="C21" s="19">
        <v>2522</v>
      </c>
      <c r="D21" s="12">
        <v>10</v>
      </c>
      <c r="E21" s="12">
        <v>46</v>
      </c>
      <c r="F21" s="12">
        <v>0</v>
      </c>
      <c r="G21" s="12">
        <v>435</v>
      </c>
      <c r="H21" s="12">
        <v>46</v>
      </c>
      <c r="I21" s="12">
        <v>135</v>
      </c>
      <c r="J21" s="12">
        <v>5</v>
      </c>
      <c r="K21" s="5">
        <v>637</v>
      </c>
      <c r="L21" s="5">
        <v>791</v>
      </c>
      <c r="M21" s="5">
        <v>6</v>
      </c>
      <c r="N21" s="5">
        <f t="shared" si="2"/>
        <v>2111</v>
      </c>
      <c r="O21" s="5">
        <v>63</v>
      </c>
      <c r="P21" s="11">
        <f t="shared" si="0"/>
        <v>2174</v>
      </c>
      <c r="Q21" s="9">
        <f t="shared" si="1"/>
        <v>0.8620142743854085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3">
        <v>10</v>
      </c>
      <c r="B22" s="17" t="s">
        <v>35</v>
      </c>
      <c r="C22" s="19">
        <v>991</v>
      </c>
      <c r="D22" s="12">
        <v>7</v>
      </c>
      <c r="E22" s="12">
        <v>7</v>
      </c>
      <c r="F22" s="12">
        <v>0</v>
      </c>
      <c r="G22" s="12">
        <v>255</v>
      </c>
      <c r="H22" s="12">
        <v>33</v>
      </c>
      <c r="I22" s="12">
        <v>103</v>
      </c>
      <c r="J22" s="12">
        <v>3</v>
      </c>
      <c r="K22" s="5">
        <v>273</v>
      </c>
      <c r="L22" s="5">
        <v>206</v>
      </c>
      <c r="M22" s="5">
        <v>8</v>
      </c>
      <c r="N22" s="5">
        <f t="shared" si="2"/>
        <v>895</v>
      </c>
      <c r="O22" s="5">
        <v>33</v>
      </c>
      <c r="P22" s="11">
        <f t="shared" si="0"/>
        <v>928</v>
      </c>
      <c r="Q22" s="9">
        <f t="shared" si="1"/>
        <v>0.9364278506559032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3">
        <v>11</v>
      </c>
      <c r="B23" s="17" t="s">
        <v>36</v>
      </c>
      <c r="C23" s="19">
        <v>2246</v>
      </c>
      <c r="D23" s="12">
        <v>12</v>
      </c>
      <c r="E23" s="12">
        <v>11</v>
      </c>
      <c r="F23" s="12">
        <v>1</v>
      </c>
      <c r="G23" s="12">
        <v>221</v>
      </c>
      <c r="H23" s="12">
        <v>56</v>
      </c>
      <c r="I23" s="12">
        <v>619</v>
      </c>
      <c r="J23" s="12">
        <v>2</v>
      </c>
      <c r="K23" s="5">
        <v>397</v>
      </c>
      <c r="L23" s="5">
        <v>534</v>
      </c>
      <c r="M23" s="5">
        <v>8</v>
      </c>
      <c r="N23" s="5">
        <f t="shared" si="2"/>
        <v>1861</v>
      </c>
      <c r="O23" s="5">
        <v>45</v>
      </c>
      <c r="P23" s="11">
        <f t="shared" si="0"/>
        <v>1906</v>
      </c>
      <c r="Q23" s="9">
        <f t="shared" si="1"/>
        <v>0.8486197684772929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3">
        <v>12</v>
      </c>
      <c r="B24" s="17" t="s">
        <v>38</v>
      </c>
      <c r="C24" s="19">
        <v>2132</v>
      </c>
      <c r="D24" s="12">
        <v>7</v>
      </c>
      <c r="E24" s="12">
        <v>0</v>
      </c>
      <c r="F24" s="12">
        <v>1</v>
      </c>
      <c r="G24" s="12">
        <v>241</v>
      </c>
      <c r="H24" s="12">
        <v>33</v>
      </c>
      <c r="I24" s="12">
        <v>854</v>
      </c>
      <c r="J24" s="12">
        <v>3</v>
      </c>
      <c r="K24" s="5">
        <v>320</v>
      </c>
      <c r="L24" s="5">
        <v>257</v>
      </c>
      <c r="M24" s="5">
        <v>3</v>
      </c>
      <c r="N24" s="5">
        <f t="shared" si="2"/>
        <v>1719</v>
      </c>
      <c r="O24" s="5">
        <v>32</v>
      </c>
      <c r="P24" s="11">
        <f t="shared" si="0"/>
        <v>1751</v>
      </c>
      <c r="Q24" s="9">
        <f t="shared" si="1"/>
        <v>0.8212945590994372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3">
        <v>13</v>
      </c>
      <c r="B25" s="17" t="s">
        <v>39</v>
      </c>
      <c r="C25" s="19">
        <v>1318</v>
      </c>
      <c r="D25" s="12">
        <v>20</v>
      </c>
      <c r="E25" s="12">
        <v>6</v>
      </c>
      <c r="F25" s="12">
        <v>1</v>
      </c>
      <c r="G25" s="12">
        <v>96</v>
      </c>
      <c r="H25" s="12">
        <v>9</v>
      </c>
      <c r="I25" s="12">
        <v>409</v>
      </c>
      <c r="J25" s="12">
        <v>1</v>
      </c>
      <c r="K25" s="5">
        <v>366</v>
      </c>
      <c r="L25" s="5">
        <v>166</v>
      </c>
      <c r="M25" s="5">
        <v>0</v>
      </c>
      <c r="N25" s="5">
        <f t="shared" si="2"/>
        <v>1074</v>
      </c>
      <c r="O25" s="5">
        <v>29</v>
      </c>
      <c r="P25" s="11">
        <f t="shared" si="0"/>
        <v>1103</v>
      </c>
      <c r="Q25" s="9">
        <f aca="true" t="shared" si="3" ref="Q25:Q37">P25/C25</f>
        <v>0.8368740515933232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3">
        <v>14</v>
      </c>
      <c r="B26" s="17" t="s">
        <v>40</v>
      </c>
      <c r="C26" s="19">
        <v>2111</v>
      </c>
      <c r="D26" s="12">
        <v>17</v>
      </c>
      <c r="E26" s="12">
        <v>6</v>
      </c>
      <c r="F26" s="12">
        <v>0</v>
      </c>
      <c r="G26" s="12">
        <v>176</v>
      </c>
      <c r="H26" s="12">
        <v>35</v>
      </c>
      <c r="I26" s="12">
        <v>476</v>
      </c>
      <c r="J26" s="12">
        <v>4</v>
      </c>
      <c r="K26" s="5">
        <v>747</v>
      </c>
      <c r="L26" s="5">
        <v>303</v>
      </c>
      <c r="M26" s="5">
        <v>4</v>
      </c>
      <c r="N26" s="5">
        <f t="shared" si="2"/>
        <v>1768</v>
      </c>
      <c r="O26" s="5">
        <v>25</v>
      </c>
      <c r="P26" s="11">
        <f t="shared" si="0"/>
        <v>1793</v>
      </c>
      <c r="Q26" s="9">
        <f t="shared" si="3"/>
        <v>0.8493604926575082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3">
        <v>15</v>
      </c>
      <c r="B27" s="17" t="s">
        <v>41</v>
      </c>
      <c r="C27" s="19">
        <v>1296</v>
      </c>
      <c r="D27" s="12">
        <v>3</v>
      </c>
      <c r="E27" s="12">
        <v>0</v>
      </c>
      <c r="F27" s="12">
        <v>0</v>
      </c>
      <c r="G27" s="12">
        <v>103</v>
      </c>
      <c r="H27" s="12">
        <v>5</v>
      </c>
      <c r="I27" s="12">
        <v>484</v>
      </c>
      <c r="J27" s="12">
        <v>2</v>
      </c>
      <c r="K27" s="5">
        <v>246</v>
      </c>
      <c r="L27" s="5">
        <v>223</v>
      </c>
      <c r="M27" s="5">
        <v>3</v>
      </c>
      <c r="N27" s="5">
        <f t="shared" si="2"/>
        <v>1069</v>
      </c>
      <c r="O27" s="5">
        <v>20</v>
      </c>
      <c r="P27" s="11">
        <f t="shared" si="0"/>
        <v>1089</v>
      </c>
      <c r="Q27" s="9">
        <f t="shared" si="3"/>
        <v>0.8402777777777778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3">
        <v>16</v>
      </c>
      <c r="B28" s="17" t="s">
        <v>42</v>
      </c>
      <c r="C28" s="19">
        <v>2295</v>
      </c>
      <c r="D28" s="12">
        <v>34</v>
      </c>
      <c r="E28" s="12">
        <v>11</v>
      </c>
      <c r="F28" s="12">
        <v>2</v>
      </c>
      <c r="G28" s="12">
        <v>116</v>
      </c>
      <c r="H28" s="12">
        <v>3</v>
      </c>
      <c r="I28" s="12">
        <v>1239</v>
      </c>
      <c r="J28" s="12">
        <v>3</v>
      </c>
      <c r="K28" s="5">
        <v>235</v>
      </c>
      <c r="L28" s="5">
        <v>99</v>
      </c>
      <c r="M28" s="5">
        <v>8</v>
      </c>
      <c r="N28" s="5">
        <f t="shared" si="2"/>
        <v>1750</v>
      </c>
      <c r="O28" s="5">
        <v>49</v>
      </c>
      <c r="P28" s="11">
        <f t="shared" si="0"/>
        <v>1799</v>
      </c>
      <c r="Q28" s="9">
        <f t="shared" si="3"/>
        <v>0.7838779956427016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3">
        <v>17</v>
      </c>
      <c r="B29" s="17" t="s">
        <v>43</v>
      </c>
      <c r="C29" s="19">
        <v>2193</v>
      </c>
      <c r="D29" s="12">
        <v>57</v>
      </c>
      <c r="E29" s="12">
        <v>21</v>
      </c>
      <c r="F29" s="12">
        <v>1</v>
      </c>
      <c r="G29" s="12">
        <v>57</v>
      </c>
      <c r="H29" s="12">
        <v>4</v>
      </c>
      <c r="I29" s="12">
        <v>1238</v>
      </c>
      <c r="J29" s="12">
        <v>0</v>
      </c>
      <c r="K29" s="5">
        <v>229</v>
      </c>
      <c r="L29" s="5">
        <v>130</v>
      </c>
      <c r="M29" s="5">
        <v>5</v>
      </c>
      <c r="N29" s="5">
        <f t="shared" si="2"/>
        <v>1742</v>
      </c>
      <c r="O29" s="5">
        <v>42</v>
      </c>
      <c r="P29" s="11">
        <f t="shared" si="0"/>
        <v>1784</v>
      </c>
      <c r="Q29" s="9">
        <f t="shared" si="3"/>
        <v>0.8134974920200638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3">
        <v>18</v>
      </c>
      <c r="B30" s="17" t="s">
        <v>45</v>
      </c>
      <c r="C30" s="19">
        <v>2256</v>
      </c>
      <c r="D30" s="12">
        <v>32</v>
      </c>
      <c r="E30" s="12">
        <v>2</v>
      </c>
      <c r="F30" s="12">
        <v>2</v>
      </c>
      <c r="G30" s="12">
        <v>57</v>
      </c>
      <c r="H30" s="12">
        <v>25</v>
      </c>
      <c r="I30" s="12">
        <v>788</v>
      </c>
      <c r="J30" s="12">
        <v>7</v>
      </c>
      <c r="K30" s="5">
        <v>419</v>
      </c>
      <c r="L30" s="5">
        <v>273</v>
      </c>
      <c r="M30" s="5">
        <v>38</v>
      </c>
      <c r="N30" s="5">
        <f t="shared" si="2"/>
        <v>1643</v>
      </c>
      <c r="O30" s="5">
        <v>58</v>
      </c>
      <c r="P30" s="11">
        <f>SUM(N30:O30)</f>
        <v>1701</v>
      </c>
      <c r="Q30" s="9">
        <f t="shared" si="3"/>
        <v>0.7539893617021277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3">
        <v>19</v>
      </c>
      <c r="B31" s="17" t="s">
        <v>46</v>
      </c>
      <c r="C31" s="19">
        <v>2083</v>
      </c>
      <c r="D31" s="12">
        <v>41</v>
      </c>
      <c r="E31" s="12">
        <v>4</v>
      </c>
      <c r="F31" s="12">
        <v>2</v>
      </c>
      <c r="G31" s="12">
        <v>97</v>
      </c>
      <c r="H31" s="12">
        <v>10</v>
      </c>
      <c r="I31" s="12">
        <v>808</v>
      </c>
      <c r="J31" s="12">
        <v>3</v>
      </c>
      <c r="K31" s="5">
        <v>275</v>
      </c>
      <c r="L31" s="5">
        <v>269</v>
      </c>
      <c r="M31" s="5">
        <v>16</v>
      </c>
      <c r="N31" s="5">
        <f>SUM(D31:M31)</f>
        <v>1525</v>
      </c>
      <c r="O31" s="5">
        <v>83</v>
      </c>
      <c r="P31" s="11">
        <f t="shared" si="0"/>
        <v>1608</v>
      </c>
      <c r="Q31" s="9">
        <f t="shared" si="3"/>
        <v>0.7719635141622659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3">
        <v>20</v>
      </c>
      <c r="B32" s="17" t="s">
        <v>47</v>
      </c>
      <c r="C32" s="19">
        <v>2706</v>
      </c>
      <c r="D32" s="12">
        <v>34</v>
      </c>
      <c r="E32" s="12">
        <v>8</v>
      </c>
      <c r="F32" s="12">
        <v>0</v>
      </c>
      <c r="G32" s="12">
        <v>416</v>
      </c>
      <c r="H32" s="12">
        <v>12</v>
      </c>
      <c r="I32" s="12">
        <v>442</v>
      </c>
      <c r="J32" s="12">
        <v>0</v>
      </c>
      <c r="K32" s="5">
        <v>799</v>
      </c>
      <c r="L32" s="5">
        <v>442</v>
      </c>
      <c r="M32" s="5">
        <v>20</v>
      </c>
      <c r="N32" s="5">
        <f>SUM(D32:M32)</f>
        <v>2173</v>
      </c>
      <c r="O32" s="5">
        <v>25</v>
      </c>
      <c r="P32" s="11">
        <f t="shared" si="0"/>
        <v>2198</v>
      </c>
      <c r="Q32" s="9">
        <f t="shared" si="3"/>
        <v>0.8122690317812269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3">
        <v>21</v>
      </c>
      <c r="B33" s="17" t="s">
        <v>48</v>
      </c>
      <c r="C33" s="19">
        <v>2683</v>
      </c>
      <c r="D33" s="12">
        <v>43</v>
      </c>
      <c r="E33" s="12">
        <v>6</v>
      </c>
      <c r="F33" s="12">
        <v>3</v>
      </c>
      <c r="G33" s="12">
        <v>420</v>
      </c>
      <c r="H33" s="12">
        <v>17</v>
      </c>
      <c r="I33" s="12">
        <v>329</v>
      </c>
      <c r="J33" s="12">
        <v>5</v>
      </c>
      <c r="K33" s="5">
        <v>579</v>
      </c>
      <c r="L33" s="5">
        <v>449</v>
      </c>
      <c r="M33" s="5">
        <v>41</v>
      </c>
      <c r="N33" s="5">
        <f aca="true" t="shared" si="4" ref="N33:N39">SUM(D33:M33)</f>
        <v>1892</v>
      </c>
      <c r="O33" s="5">
        <v>106</v>
      </c>
      <c r="P33" s="11">
        <f t="shared" si="0"/>
        <v>1998</v>
      </c>
      <c r="Q33" s="9">
        <f t="shared" si="3"/>
        <v>0.7446887812150578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3">
        <v>22</v>
      </c>
      <c r="B34" s="17" t="s">
        <v>49</v>
      </c>
      <c r="C34" s="19">
        <v>1648</v>
      </c>
      <c r="D34" s="12">
        <v>13</v>
      </c>
      <c r="E34" s="12">
        <v>1</v>
      </c>
      <c r="F34" s="12">
        <v>5</v>
      </c>
      <c r="G34" s="12">
        <v>112</v>
      </c>
      <c r="H34" s="12">
        <v>8</v>
      </c>
      <c r="I34" s="12">
        <v>720</v>
      </c>
      <c r="J34" s="12">
        <v>1</v>
      </c>
      <c r="K34" s="5">
        <v>241</v>
      </c>
      <c r="L34" s="5">
        <v>170</v>
      </c>
      <c r="M34" s="5">
        <v>2</v>
      </c>
      <c r="N34" s="5">
        <f t="shared" si="4"/>
        <v>1273</v>
      </c>
      <c r="O34" s="5">
        <v>23</v>
      </c>
      <c r="P34" s="11">
        <f t="shared" si="0"/>
        <v>1296</v>
      </c>
      <c r="Q34" s="9">
        <f t="shared" si="3"/>
        <v>0.7864077669902912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3">
        <v>23</v>
      </c>
      <c r="B35" s="17" t="s">
        <v>50</v>
      </c>
      <c r="C35" s="19">
        <v>794</v>
      </c>
      <c r="D35" s="12">
        <v>4</v>
      </c>
      <c r="E35" s="12">
        <v>4</v>
      </c>
      <c r="F35" s="12">
        <v>2</v>
      </c>
      <c r="G35" s="12">
        <v>67</v>
      </c>
      <c r="H35" s="12">
        <v>15</v>
      </c>
      <c r="I35" s="12">
        <v>371</v>
      </c>
      <c r="J35" s="12">
        <v>3</v>
      </c>
      <c r="K35" s="5">
        <v>87</v>
      </c>
      <c r="L35" s="5">
        <v>82</v>
      </c>
      <c r="M35" s="5">
        <v>2</v>
      </c>
      <c r="N35" s="5">
        <f t="shared" si="4"/>
        <v>637</v>
      </c>
      <c r="O35" s="5">
        <v>10</v>
      </c>
      <c r="P35" s="11">
        <f t="shared" si="0"/>
        <v>647</v>
      </c>
      <c r="Q35" s="9">
        <f t="shared" si="3"/>
        <v>0.8148614609571788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3">
        <v>24</v>
      </c>
      <c r="B36" s="17" t="s">
        <v>51</v>
      </c>
      <c r="C36" s="19">
        <v>1169</v>
      </c>
      <c r="D36" s="12">
        <v>2</v>
      </c>
      <c r="E36" s="12">
        <v>22</v>
      </c>
      <c r="F36" s="12">
        <v>0</v>
      </c>
      <c r="G36" s="12">
        <v>195</v>
      </c>
      <c r="H36" s="12">
        <v>5</v>
      </c>
      <c r="I36" s="12">
        <v>198</v>
      </c>
      <c r="J36" s="12">
        <v>1</v>
      </c>
      <c r="K36" s="5">
        <v>225</v>
      </c>
      <c r="L36" s="5">
        <v>318</v>
      </c>
      <c r="M36" s="5">
        <v>2</v>
      </c>
      <c r="N36" s="5">
        <f t="shared" si="4"/>
        <v>968</v>
      </c>
      <c r="O36" s="5">
        <v>16</v>
      </c>
      <c r="P36" s="11">
        <f t="shared" si="0"/>
        <v>984</v>
      </c>
      <c r="Q36" s="9">
        <f t="shared" si="3"/>
        <v>0.8417450812660393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31.5">
      <c r="A37" s="13">
        <v>25</v>
      </c>
      <c r="B37" s="17" t="s">
        <v>52</v>
      </c>
      <c r="C37" s="19">
        <v>1437</v>
      </c>
      <c r="D37" s="12">
        <v>38</v>
      </c>
      <c r="E37" s="12">
        <v>4</v>
      </c>
      <c r="F37" s="12">
        <v>1</v>
      </c>
      <c r="G37" s="12">
        <v>133</v>
      </c>
      <c r="H37" s="12">
        <v>19</v>
      </c>
      <c r="I37" s="12">
        <v>286</v>
      </c>
      <c r="J37" s="12">
        <v>2</v>
      </c>
      <c r="K37" s="5">
        <v>504</v>
      </c>
      <c r="L37" s="5">
        <v>215</v>
      </c>
      <c r="M37" s="5">
        <v>5</v>
      </c>
      <c r="N37" s="5">
        <f t="shared" si="4"/>
        <v>1207</v>
      </c>
      <c r="O37" s="5">
        <v>15</v>
      </c>
      <c r="P37" s="11">
        <f t="shared" si="0"/>
        <v>1222</v>
      </c>
      <c r="Q37" s="9">
        <f t="shared" si="3"/>
        <v>0.8503827418232429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3">
        <v>26</v>
      </c>
      <c r="B38" s="17" t="s">
        <v>55</v>
      </c>
      <c r="C38" s="19">
        <v>1468</v>
      </c>
      <c r="D38" s="12">
        <v>22</v>
      </c>
      <c r="E38" s="12">
        <v>7</v>
      </c>
      <c r="F38" s="12">
        <v>2</v>
      </c>
      <c r="G38" s="12">
        <v>124</v>
      </c>
      <c r="H38" s="12">
        <v>15</v>
      </c>
      <c r="I38" s="12">
        <v>282</v>
      </c>
      <c r="J38" s="12">
        <v>1</v>
      </c>
      <c r="K38" s="5">
        <v>478</v>
      </c>
      <c r="L38" s="5">
        <v>264</v>
      </c>
      <c r="M38" s="5">
        <v>8</v>
      </c>
      <c r="N38" s="5">
        <f t="shared" si="4"/>
        <v>1203</v>
      </c>
      <c r="O38" s="5">
        <v>41</v>
      </c>
      <c r="P38" s="11">
        <f t="shared" si="0"/>
        <v>1244</v>
      </c>
      <c r="Q38" s="9">
        <f aca="true" t="shared" si="5" ref="Q38:Q46">P38/C38</f>
        <v>0.8474114441416893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3">
        <v>27</v>
      </c>
      <c r="B39" s="17" t="s">
        <v>53</v>
      </c>
      <c r="C39" s="19">
        <v>1925</v>
      </c>
      <c r="D39" s="12">
        <v>21</v>
      </c>
      <c r="E39" s="12">
        <v>0</v>
      </c>
      <c r="F39" s="12">
        <v>2</v>
      </c>
      <c r="G39" s="12">
        <v>225</v>
      </c>
      <c r="H39" s="12">
        <v>11</v>
      </c>
      <c r="I39" s="12">
        <v>185</v>
      </c>
      <c r="J39" s="12">
        <v>4</v>
      </c>
      <c r="K39" s="5">
        <v>654</v>
      </c>
      <c r="L39" s="5">
        <v>464</v>
      </c>
      <c r="M39" s="5">
        <v>6</v>
      </c>
      <c r="N39" s="5">
        <f t="shared" si="4"/>
        <v>1572</v>
      </c>
      <c r="O39" s="5">
        <v>35</v>
      </c>
      <c r="P39" s="11">
        <f t="shared" si="0"/>
        <v>1607</v>
      </c>
      <c r="Q39" s="9">
        <f t="shared" si="5"/>
        <v>0.8348051948051948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3">
        <v>28</v>
      </c>
      <c r="B40" s="17" t="s">
        <v>54</v>
      </c>
      <c r="C40" s="19">
        <v>2596</v>
      </c>
      <c r="D40" s="12">
        <v>9</v>
      </c>
      <c r="E40" s="12">
        <v>6</v>
      </c>
      <c r="F40" s="12">
        <v>0</v>
      </c>
      <c r="G40" s="12">
        <v>263</v>
      </c>
      <c r="H40" s="12">
        <v>19</v>
      </c>
      <c r="I40" s="12">
        <v>299</v>
      </c>
      <c r="J40" s="12">
        <v>3</v>
      </c>
      <c r="K40" s="5">
        <v>1131</v>
      </c>
      <c r="L40" s="5">
        <v>437</v>
      </c>
      <c r="M40" s="5">
        <v>5</v>
      </c>
      <c r="N40" s="5">
        <f>SUM(D40:M40)</f>
        <v>2172</v>
      </c>
      <c r="O40" s="5">
        <v>12</v>
      </c>
      <c r="P40" s="11">
        <f>SUM(N40:O40)</f>
        <v>2184</v>
      </c>
      <c r="Q40" s="9">
        <f t="shared" si="5"/>
        <v>0.8412942989214176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31.5">
      <c r="A41" s="13">
        <v>29</v>
      </c>
      <c r="B41" s="17" t="s">
        <v>56</v>
      </c>
      <c r="C41" s="19">
        <v>1717</v>
      </c>
      <c r="D41" s="12">
        <v>10</v>
      </c>
      <c r="E41" s="12">
        <v>4</v>
      </c>
      <c r="F41" s="12">
        <v>0</v>
      </c>
      <c r="G41" s="12">
        <v>159</v>
      </c>
      <c r="H41" s="12">
        <v>4</v>
      </c>
      <c r="I41" s="12">
        <v>130</v>
      </c>
      <c r="J41" s="12">
        <v>3</v>
      </c>
      <c r="K41" s="5">
        <v>771</v>
      </c>
      <c r="L41" s="5">
        <v>263</v>
      </c>
      <c r="M41" s="5">
        <v>4</v>
      </c>
      <c r="N41" s="5">
        <f>SUM(D41:M41)</f>
        <v>1348</v>
      </c>
      <c r="O41" s="5">
        <v>46</v>
      </c>
      <c r="P41" s="11">
        <f t="shared" si="0"/>
        <v>1394</v>
      </c>
      <c r="Q41" s="9">
        <f t="shared" si="5"/>
        <v>0.8118811881188119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3">
        <v>30</v>
      </c>
      <c r="B42" s="17" t="s">
        <v>57</v>
      </c>
      <c r="C42" s="19">
        <v>1744</v>
      </c>
      <c r="D42" s="12">
        <v>2</v>
      </c>
      <c r="E42" s="12">
        <v>52</v>
      </c>
      <c r="F42" s="12">
        <v>0</v>
      </c>
      <c r="G42" s="12">
        <v>233</v>
      </c>
      <c r="H42" s="12">
        <v>24</v>
      </c>
      <c r="I42" s="12">
        <v>84</v>
      </c>
      <c r="J42" s="12">
        <v>2</v>
      </c>
      <c r="K42" s="5">
        <v>777</v>
      </c>
      <c r="L42" s="5">
        <v>295</v>
      </c>
      <c r="M42" s="5">
        <v>6</v>
      </c>
      <c r="N42" s="5">
        <f aca="true" t="shared" si="6" ref="N42:N103">SUM(D42:M42)</f>
        <v>1475</v>
      </c>
      <c r="O42" s="5">
        <v>11</v>
      </c>
      <c r="P42" s="11">
        <f t="shared" si="0"/>
        <v>1486</v>
      </c>
      <c r="Q42" s="9">
        <f t="shared" si="5"/>
        <v>0.8520642201834863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31.5">
      <c r="A43" s="13">
        <v>31</v>
      </c>
      <c r="B43" s="17" t="s">
        <v>58</v>
      </c>
      <c r="C43" s="19">
        <v>2252</v>
      </c>
      <c r="D43" s="12">
        <v>6</v>
      </c>
      <c r="E43" s="12">
        <v>10</v>
      </c>
      <c r="F43" s="12">
        <v>0</v>
      </c>
      <c r="G43" s="12">
        <v>363</v>
      </c>
      <c r="H43" s="12">
        <v>22</v>
      </c>
      <c r="I43" s="12">
        <v>243</v>
      </c>
      <c r="J43" s="12">
        <v>1</v>
      </c>
      <c r="K43" s="5">
        <v>705</v>
      </c>
      <c r="L43" s="5">
        <v>563</v>
      </c>
      <c r="M43" s="5">
        <v>3</v>
      </c>
      <c r="N43" s="5">
        <f t="shared" si="6"/>
        <v>1916</v>
      </c>
      <c r="O43" s="5">
        <v>14</v>
      </c>
      <c r="P43" s="11">
        <f t="shared" si="0"/>
        <v>1930</v>
      </c>
      <c r="Q43" s="9">
        <f t="shared" si="5"/>
        <v>0.8570159857904085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31.5">
      <c r="A44" s="13">
        <v>32</v>
      </c>
      <c r="B44" s="17" t="s">
        <v>59</v>
      </c>
      <c r="C44" s="19">
        <v>1112</v>
      </c>
      <c r="D44" s="12">
        <v>2</v>
      </c>
      <c r="E44" s="12">
        <v>5</v>
      </c>
      <c r="F44" s="12">
        <v>0</v>
      </c>
      <c r="G44" s="12">
        <v>159</v>
      </c>
      <c r="H44" s="12">
        <v>34</v>
      </c>
      <c r="I44" s="12">
        <v>133</v>
      </c>
      <c r="J44" s="12">
        <v>5</v>
      </c>
      <c r="K44" s="5">
        <v>301</v>
      </c>
      <c r="L44" s="5">
        <v>307</v>
      </c>
      <c r="M44" s="5">
        <v>5</v>
      </c>
      <c r="N44" s="5">
        <f t="shared" si="6"/>
        <v>951</v>
      </c>
      <c r="O44" s="5">
        <v>20</v>
      </c>
      <c r="P44" s="11">
        <f t="shared" si="0"/>
        <v>971</v>
      </c>
      <c r="Q44" s="9">
        <f t="shared" si="5"/>
        <v>0.8732014388489209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3">
        <v>33</v>
      </c>
      <c r="B45" s="17" t="s">
        <v>60</v>
      </c>
      <c r="C45" s="19">
        <v>1497</v>
      </c>
      <c r="D45" s="12">
        <v>2</v>
      </c>
      <c r="E45" s="12">
        <v>2</v>
      </c>
      <c r="F45" s="12">
        <v>0</v>
      </c>
      <c r="G45" s="12">
        <v>273</v>
      </c>
      <c r="H45" s="12">
        <v>21</v>
      </c>
      <c r="I45" s="12">
        <v>45</v>
      </c>
      <c r="J45" s="12">
        <v>3</v>
      </c>
      <c r="K45" s="5">
        <v>476</v>
      </c>
      <c r="L45" s="5">
        <v>330</v>
      </c>
      <c r="M45" s="5">
        <v>20</v>
      </c>
      <c r="N45" s="5">
        <f t="shared" si="6"/>
        <v>1172</v>
      </c>
      <c r="O45" s="5">
        <v>13</v>
      </c>
      <c r="P45" s="11">
        <f t="shared" si="0"/>
        <v>1185</v>
      </c>
      <c r="Q45" s="9">
        <f t="shared" si="5"/>
        <v>0.7915831663326653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3">
        <v>34</v>
      </c>
      <c r="B46" s="17" t="s">
        <v>61</v>
      </c>
      <c r="C46" s="19">
        <v>2251</v>
      </c>
      <c r="D46" s="12">
        <v>10</v>
      </c>
      <c r="E46" s="12">
        <v>0</v>
      </c>
      <c r="F46" s="12">
        <v>1</v>
      </c>
      <c r="G46" s="12">
        <v>560</v>
      </c>
      <c r="H46" s="12">
        <v>23</v>
      </c>
      <c r="I46" s="12">
        <v>69</v>
      </c>
      <c r="J46" s="12">
        <v>2</v>
      </c>
      <c r="K46" s="5">
        <v>576</v>
      </c>
      <c r="L46" s="5">
        <v>608</v>
      </c>
      <c r="M46" s="5">
        <v>10</v>
      </c>
      <c r="N46" s="5">
        <f t="shared" si="6"/>
        <v>1859</v>
      </c>
      <c r="O46" s="5">
        <v>20</v>
      </c>
      <c r="P46" s="11">
        <f t="shared" si="0"/>
        <v>1879</v>
      </c>
      <c r="Q46" s="9">
        <f t="shared" si="5"/>
        <v>0.8347401155042203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3">
        <v>35</v>
      </c>
      <c r="B47" s="17" t="s">
        <v>62</v>
      </c>
      <c r="C47" s="19">
        <v>1826</v>
      </c>
      <c r="D47" s="12">
        <v>8</v>
      </c>
      <c r="E47" s="12">
        <v>2</v>
      </c>
      <c r="F47" s="12">
        <v>2</v>
      </c>
      <c r="G47" s="12">
        <v>430</v>
      </c>
      <c r="H47" s="12">
        <v>21</v>
      </c>
      <c r="I47" s="12">
        <v>46</v>
      </c>
      <c r="J47" s="12">
        <v>5</v>
      </c>
      <c r="K47" s="5">
        <v>460</v>
      </c>
      <c r="L47" s="5">
        <v>570</v>
      </c>
      <c r="M47" s="5">
        <v>13</v>
      </c>
      <c r="N47" s="5">
        <f t="shared" si="6"/>
        <v>1557</v>
      </c>
      <c r="O47" s="5">
        <v>44</v>
      </c>
      <c r="P47" s="11">
        <f t="shared" si="0"/>
        <v>1601</v>
      </c>
      <c r="Q47" s="9">
        <f aca="true" t="shared" si="7" ref="Q47:Q103">P47/C47</f>
        <v>0.8767798466593647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3">
        <v>36</v>
      </c>
      <c r="B48" s="17" t="s">
        <v>63</v>
      </c>
      <c r="C48" s="19">
        <v>2746</v>
      </c>
      <c r="D48" s="12">
        <v>12</v>
      </c>
      <c r="E48" s="12">
        <v>3</v>
      </c>
      <c r="F48" s="12">
        <v>1</v>
      </c>
      <c r="G48" s="12">
        <v>646</v>
      </c>
      <c r="H48" s="12">
        <v>37</v>
      </c>
      <c r="I48" s="12">
        <v>42</v>
      </c>
      <c r="J48" s="12">
        <v>3</v>
      </c>
      <c r="K48" s="5">
        <v>798</v>
      </c>
      <c r="L48" s="5">
        <v>589</v>
      </c>
      <c r="M48" s="5">
        <v>26</v>
      </c>
      <c r="N48" s="5">
        <f t="shared" si="6"/>
        <v>2157</v>
      </c>
      <c r="O48" s="5">
        <v>17</v>
      </c>
      <c r="P48" s="11">
        <f t="shared" si="0"/>
        <v>2174</v>
      </c>
      <c r="Q48" s="9">
        <f t="shared" si="7"/>
        <v>0.7916970138383103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3">
        <v>37</v>
      </c>
      <c r="B49" s="17" t="s">
        <v>64</v>
      </c>
      <c r="C49" s="19">
        <v>2360</v>
      </c>
      <c r="D49" s="12">
        <v>8</v>
      </c>
      <c r="E49" s="12">
        <v>4</v>
      </c>
      <c r="F49" s="12">
        <v>3</v>
      </c>
      <c r="G49" s="12">
        <v>448</v>
      </c>
      <c r="H49" s="12">
        <v>41</v>
      </c>
      <c r="I49" s="12">
        <v>47</v>
      </c>
      <c r="J49" s="12">
        <v>3</v>
      </c>
      <c r="K49" s="5">
        <v>639</v>
      </c>
      <c r="L49" s="5">
        <v>603</v>
      </c>
      <c r="M49" s="5">
        <v>19</v>
      </c>
      <c r="N49" s="5">
        <f t="shared" si="6"/>
        <v>1815</v>
      </c>
      <c r="O49" s="5">
        <v>43</v>
      </c>
      <c r="P49" s="11">
        <f t="shared" si="0"/>
        <v>1858</v>
      </c>
      <c r="Q49" s="9">
        <f t="shared" si="7"/>
        <v>0.7872881355932203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3">
        <v>38</v>
      </c>
      <c r="B50" s="17" t="s">
        <v>65</v>
      </c>
      <c r="C50" s="19">
        <v>1031</v>
      </c>
      <c r="D50" s="12">
        <v>7</v>
      </c>
      <c r="E50" s="12">
        <v>4</v>
      </c>
      <c r="F50" s="12">
        <v>1</v>
      </c>
      <c r="G50" s="12">
        <v>206</v>
      </c>
      <c r="H50" s="12">
        <v>23</v>
      </c>
      <c r="I50" s="12">
        <v>22</v>
      </c>
      <c r="J50" s="12">
        <v>0</v>
      </c>
      <c r="K50" s="5">
        <v>318</v>
      </c>
      <c r="L50" s="5">
        <v>273</v>
      </c>
      <c r="M50" s="5">
        <v>0</v>
      </c>
      <c r="N50" s="5">
        <f t="shared" si="6"/>
        <v>854</v>
      </c>
      <c r="O50" s="5">
        <v>9</v>
      </c>
      <c r="P50" s="11">
        <f>SUM(N50:O50)</f>
        <v>863</v>
      </c>
      <c r="Q50" s="9">
        <f t="shared" si="7"/>
        <v>0.8370514064015518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3">
        <v>39</v>
      </c>
      <c r="B51" s="17" t="s">
        <v>66</v>
      </c>
      <c r="C51" s="19">
        <v>1154</v>
      </c>
      <c r="D51" s="12">
        <v>5</v>
      </c>
      <c r="E51" s="12">
        <v>3</v>
      </c>
      <c r="F51" s="12">
        <v>0</v>
      </c>
      <c r="G51" s="12">
        <v>207</v>
      </c>
      <c r="H51" s="12">
        <v>25</v>
      </c>
      <c r="I51" s="12">
        <v>26</v>
      </c>
      <c r="J51" s="12">
        <v>2</v>
      </c>
      <c r="K51" s="5">
        <v>351</v>
      </c>
      <c r="L51" s="5">
        <v>301</v>
      </c>
      <c r="M51" s="5">
        <v>6</v>
      </c>
      <c r="N51" s="5">
        <f t="shared" si="6"/>
        <v>926</v>
      </c>
      <c r="O51" s="5">
        <v>19</v>
      </c>
      <c r="P51" s="11">
        <f t="shared" si="0"/>
        <v>945</v>
      </c>
      <c r="Q51" s="9">
        <f t="shared" si="7"/>
        <v>0.8188908145580589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3">
        <v>40</v>
      </c>
      <c r="B52" s="17" t="s">
        <v>67</v>
      </c>
      <c r="C52" s="19">
        <v>2147</v>
      </c>
      <c r="D52" s="12">
        <v>3</v>
      </c>
      <c r="E52" s="12">
        <v>3</v>
      </c>
      <c r="F52" s="12">
        <v>0</v>
      </c>
      <c r="G52" s="12">
        <v>411</v>
      </c>
      <c r="H52" s="12">
        <v>20</v>
      </c>
      <c r="I52" s="12">
        <v>18</v>
      </c>
      <c r="J52" s="12">
        <v>0</v>
      </c>
      <c r="K52" s="5">
        <v>537</v>
      </c>
      <c r="L52" s="5">
        <v>366</v>
      </c>
      <c r="M52" s="5">
        <v>4</v>
      </c>
      <c r="N52" s="5">
        <f t="shared" si="6"/>
        <v>1362</v>
      </c>
      <c r="O52" s="5">
        <v>26</v>
      </c>
      <c r="P52" s="11">
        <f t="shared" si="0"/>
        <v>1388</v>
      </c>
      <c r="Q52" s="9">
        <f t="shared" si="7"/>
        <v>0.6464834653004192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3">
        <v>41</v>
      </c>
      <c r="B53" s="17" t="s">
        <v>71</v>
      </c>
      <c r="C53" s="19">
        <v>1776</v>
      </c>
      <c r="D53" s="12">
        <v>12</v>
      </c>
      <c r="E53" s="12">
        <v>0</v>
      </c>
      <c r="F53" s="12">
        <v>1</v>
      </c>
      <c r="G53" s="12">
        <v>451</v>
      </c>
      <c r="H53" s="12">
        <v>11</v>
      </c>
      <c r="I53" s="12">
        <v>26</v>
      </c>
      <c r="J53" s="12">
        <v>4</v>
      </c>
      <c r="K53" s="5">
        <v>554</v>
      </c>
      <c r="L53" s="5">
        <v>322</v>
      </c>
      <c r="M53" s="5">
        <v>3</v>
      </c>
      <c r="N53" s="5">
        <f t="shared" si="6"/>
        <v>1384</v>
      </c>
      <c r="O53" s="5">
        <v>27</v>
      </c>
      <c r="P53" s="11">
        <f t="shared" si="0"/>
        <v>1411</v>
      </c>
      <c r="Q53" s="9">
        <f t="shared" si="7"/>
        <v>0.7944819819819819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3">
        <v>42</v>
      </c>
      <c r="B54" s="17" t="s">
        <v>68</v>
      </c>
      <c r="C54" s="19">
        <v>2393</v>
      </c>
      <c r="D54" s="12">
        <v>5</v>
      </c>
      <c r="E54" s="12">
        <v>0</v>
      </c>
      <c r="F54" s="12">
        <v>5</v>
      </c>
      <c r="G54" s="12">
        <v>364</v>
      </c>
      <c r="H54" s="12">
        <v>14</v>
      </c>
      <c r="I54" s="12">
        <v>42</v>
      </c>
      <c r="J54" s="12">
        <v>1</v>
      </c>
      <c r="K54" s="5">
        <v>994</v>
      </c>
      <c r="L54" s="5">
        <v>442</v>
      </c>
      <c r="M54" s="5">
        <v>7</v>
      </c>
      <c r="N54" s="5">
        <f t="shared" si="6"/>
        <v>1874</v>
      </c>
      <c r="O54" s="5">
        <v>35</v>
      </c>
      <c r="P54" s="11">
        <f t="shared" si="0"/>
        <v>1909</v>
      </c>
      <c r="Q54" s="9">
        <f t="shared" si="7"/>
        <v>0.7977434183033849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3">
        <v>43</v>
      </c>
      <c r="B55" s="17" t="s">
        <v>69</v>
      </c>
      <c r="C55" s="19">
        <v>1143</v>
      </c>
      <c r="D55" s="12">
        <v>1</v>
      </c>
      <c r="E55" s="12">
        <v>3</v>
      </c>
      <c r="F55" s="12">
        <v>1</v>
      </c>
      <c r="G55" s="12">
        <v>207</v>
      </c>
      <c r="H55" s="12">
        <v>11</v>
      </c>
      <c r="I55" s="12">
        <v>58</v>
      </c>
      <c r="J55" s="12">
        <v>0</v>
      </c>
      <c r="K55" s="5">
        <v>339</v>
      </c>
      <c r="L55" s="5">
        <v>327</v>
      </c>
      <c r="M55" s="5">
        <v>2</v>
      </c>
      <c r="N55" s="5">
        <f t="shared" si="6"/>
        <v>949</v>
      </c>
      <c r="O55" s="5">
        <v>7</v>
      </c>
      <c r="P55" s="11">
        <f t="shared" si="0"/>
        <v>956</v>
      </c>
      <c r="Q55" s="9">
        <f t="shared" si="7"/>
        <v>0.8363954505686789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3">
        <v>44</v>
      </c>
      <c r="B56" s="17" t="s">
        <v>70</v>
      </c>
      <c r="C56" s="19">
        <v>1191</v>
      </c>
      <c r="D56" s="12">
        <v>3</v>
      </c>
      <c r="E56" s="12">
        <v>4</v>
      </c>
      <c r="F56" s="12">
        <v>0</v>
      </c>
      <c r="G56" s="12">
        <v>176</v>
      </c>
      <c r="H56" s="12">
        <v>5</v>
      </c>
      <c r="I56" s="12">
        <v>27</v>
      </c>
      <c r="J56" s="12">
        <v>1</v>
      </c>
      <c r="K56" s="5">
        <v>338</v>
      </c>
      <c r="L56" s="5">
        <v>385</v>
      </c>
      <c r="M56" s="5">
        <v>1</v>
      </c>
      <c r="N56" s="5">
        <f t="shared" si="6"/>
        <v>940</v>
      </c>
      <c r="O56" s="5">
        <v>26</v>
      </c>
      <c r="P56" s="11">
        <f t="shared" si="0"/>
        <v>966</v>
      </c>
      <c r="Q56" s="9">
        <f t="shared" si="7"/>
        <v>0.8110831234256927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3">
        <v>45</v>
      </c>
      <c r="B57" s="17" t="s">
        <v>72</v>
      </c>
      <c r="C57" s="19">
        <v>2397</v>
      </c>
      <c r="D57" s="12">
        <v>2</v>
      </c>
      <c r="E57" s="12">
        <v>1</v>
      </c>
      <c r="F57" s="12">
        <v>0</v>
      </c>
      <c r="G57" s="12">
        <v>492</v>
      </c>
      <c r="H57" s="12">
        <v>41</v>
      </c>
      <c r="I57" s="12">
        <v>83</v>
      </c>
      <c r="J57" s="12">
        <v>4</v>
      </c>
      <c r="K57" s="5">
        <v>793</v>
      </c>
      <c r="L57" s="5">
        <v>481</v>
      </c>
      <c r="M57" s="5">
        <v>24</v>
      </c>
      <c r="N57" s="5">
        <f t="shared" si="6"/>
        <v>1921</v>
      </c>
      <c r="O57" s="5">
        <v>40</v>
      </c>
      <c r="P57" s="11">
        <f t="shared" si="0"/>
        <v>1961</v>
      </c>
      <c r="Q57" s="9">
        <f t="shared" si="7"/>
        <v>0.8181059657905716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3">
        <v>46</v>
      </c>
      <c r="B58" s="17" t="s">
        <v>73</v>
      </c>
      <c r="C58" s="19">
        <v>2433</v>
      </c>
      <c r="D58" s="12">
        <v>4</v>
      </c>
      <c r="E58" s="12">
        <v>3</v>
      </c>
      <c r="F58" s="12">
        <v>0</v>
      </c>
      <c r="G58" s="12">
        <v>725</v>
      </c>
      <c r="H58" s="12">
        <v>90</v>
      </c>
      <c r="I58" s="12">
        <v>25</v>
      </c>
      <c r="J58" s="12">
        <v>0</v>
      </c>
      <c r="K58" s="5">
        <v>549</v>
      </c>
      <c r="L58" s="5">
        <v>440</v>
      </c>
      <c r="M58" s="5">
        <v>8</v>
      </c>
      <c r="N58" s="5">
        <f t="shared" si="6"/>
        <v>1844</v>
      </c>
      <c r="O58" s="5">
        <v>34</v>
      </c>
      <c r="P58" s="11">
        <f t="shared" si="0"/>
        <v>1878</v>
      </c>
      <c r="Q58" s="9">
        <f t="shared" si="7"/>
        <v>0.7718865598027127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3">
        <v>47</v>
      </c>
      <c r="B59" s="17" t="s">
        <v>74</v>
      </c>
      <c r="C59" s="19">
        <v>1700</v>
      </c>
      <c r="D59" s="12">
        <v>3</v>
      </c>
      <c r="E59" s="12">
        <v>0</v>
      </c>
      <c r="F59" s="12">
        <v>2</v>
      </c>
      <c r="G59" s="12">
        <v>347</v>
      </c>
      <c r="H59" s="12">
        <v>29</v>
      </c>
      <c r="I59" s="12">
        <v>137</v>
      </c>
      <c r="J59" s="12">
        <v>0</v>
      </c>
      <c r="K59" s="5">
        <v>305</v>
      </c>
      <c r="L59" s="5">
        <v>500</v>
      </c>
      <c r="M59" s="5">
        <v>19</v>
      </c>
      <c r="N59" s="5">
        <f t="shared" si="6"/>
        <v>1342</v>
      </c>
      <c r="O59" s="5">
        <v>33</v>
      </c>
      <c r="P59" s="11">
        <f t="shared" si="0"/>
        <v>1375</v>
      </c>
      <c r="Q59" s="9">
        <f t="shared" si="7"/>
        <v>0.8088235294117647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31.5">
      <c r="A60" s="13">
        <v>48</v>
      </c>
      <c r="B60" s="17" t="s">
        <v>75</v>
      </c>
      <c r="C60" s="19">
        <v>1886</v>
      </c>
      <c r="D60" s="12">
        <v>5</v>
      </c>
      <c r="E60" s="12">
        <v>0</v>
      </c>
      <c r="F60" s="12">
        <v>0</v>
      </c>
      <c r="G60" s="12">
        <v>535</v>
      </c>
      <c r="H60" s="12">
        <v>21</v>
      </c>
      <c r="I60" s="12">
        <v>67</v>
      </c>
      <c r="J60" s="12">
        <v>1</v>
      </c>
      <c r="K60" s="5">
        <v>374</v>
      </c>
      <c r="L60" s="5">
        <v>456</v>
      </c>
      <c r="M60" s="5">
        <v>16</v>
      </c>
      <c r="N60" s="5">
        <f t="shared" si="6"/>
        <v>1475</v>
      </c>
      <c r="O60" s="5">
        <v>15</v>
      </c>
      <c r="P60" s="11">
        <f t="shared" si="0"/>
        <v>1490</v>
      </c>
      <c r="Q60" s="9">
        <f t="shared" si="7"/>
        <v>0.7900318133616119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31.5">
      <c r="A61" s="13">
        <v>49</v>
      </c>
      <c r="B61" s="17" t="s">
        <v>76</v>
      </c>
      <c r="C61" s="19">
        <v>2074</v>
      </c>
      <c r="D61" s="12">
        <v>11</v>
      </c>
      <c r="E61" s="12">
        <v>4</v>
      </c>
      <c r="F61" s="12">
        <v>2</v>
      </c>
      <c r="G61" s="12">
        <v>534</v>
      </c>
      <c r="H61" s="12">
        <v>23</v>
      </c>
      <c r="I61" s="12">
        <v>56</v>
      </c>
      <c r="J61" s="12">
        <v>4</v>
      </c>
      <c r="K61" s="5">
        <v>370</v>
      </c>
      <c r="L61" s="5">
        <v>567</v>
      </c>
      <c r="M61" s="5">
        <v>10</v>
      </c>
      <c r="N61" s="5">
        <f t="shared" si="6"/>
        <v>1581</v>
      </c>
      <c r="O61" s="5">
        <v>39</v>
      </c>
      <c r="P61" s="11">
        <f t="shared" si="0"/>
        <v>1620</v>
      </c>
      <c r="Q61" s="9">
        <f t="shared" si="7"/>
        <v>0.781099324975892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3">
        <v>50</v>
      </c>
      <c r="B62" s="17" t="s">
        <v>77</v>
      </c>
      <c r="C62" s="19">
        <v>2241</v>
      </c>
      <c r="D62" s="12">
        <v>5</v>
      </c>
      <c r="E62" s="12">
        <v>1</v>
      </c>
      <c r="F62" s="12">
        <v>1</v>
      </c>
      <c r="G62" s="12">
        <v>355</v>
      </c>
      <c r="H62" s="12">
        <v>24</v>
      </c>
      <c r="I62" s="12">
        <v>53</v>
      </c>
      <c r="J62" s="12">
        <v>1</v>
      </c>
      <c r="K62" s="5">
        <v>548</v>
      </c>
      <c r="L62" s="5">
        <v>667</v>
      </c>
      <c r="M62" s="5">
        <v>5</v>
      </c>
      <c r="N62" s="5">
        <f t="shared" si="6"/>
        <v>1660</v>
      </c>
      <c r="O62" s="5">
        <v>21</v>
      </c>
      <c r="P62" s="11">
        <f t="shared" si="0"/>
        <v>1681</v>
      </c>
      <c r="Q62" s="9">
        <f t="shared" si="7"/>
        <v>0.750111557340473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3">
        <v>51</v>
      </c>
      <c r="B63" s="17" t="s">
        <v>78</v>
      </c>
      <c r="C63" s="19">
        <v>1557</v>
      </c>
      <c r="D63" s="12">
        <v>4</v>
      </c>
      <c r="E63" s="12">
        <v>2</v>
      </c>
      <c r="F63" s="12">
        <v>0</v>
      </c>
      <c r="G63" s="12">
        <v>258</v>
      </c>
      <c r="H63" s="12">
        <v>22</v>
      </c>
      <c r="I63" s="12">
        <v>40</v>
      </c>
      <c r="J63" s="12">
        <v>0</v>
      </c>
      <c r="K63" s="5">
        <v>334</v>
      </c>
      <c r="L63" s="5">
        <v>562</v>
      </c>
      <c r="M63" s="5">
        <v>8</v>
      </c>
      <c r="N63" s="5">
        <f t="shared" si="6"/>
        <v>1230</v>
      </c>
      <c r="O63" s="5">
        <v>24</v>
      </c>
      <c r="P63" s="11">
        <f>SUM(N63:O63)</f>
        <v>1254</v>
      </c>
      <c r="Q63" s="9">
        <f t="shared" si="7"/>
        <v>0.8053949903660886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3">
        <v>52</v>
      </c>
      <c r="B64" s="17" t="s">
        <v>79</v>
      </c>
      <c r="C64" s="19">
        <v>2027</v>
      </c>
      <c r="D64" s="12">
        <v>4</v>
      </c>
      <c r="E64" s="12">
        <v>94</v>
      </c>
      <c r="F64" s="12">
        <v>1</v>
      </c>
      <c r="G64" s="12">
        <v>313</v>
      </c>
      <c r="H64" s="12">
        <v>50</v>
      </c>
      <c r="I64" s="12">
        <v>147</v>
      </c>
      <c r="J64" s="12">
        <v>2</v>
      </c>
      <c r="K64" s="5">
        <v>598</v>
      </c>
      <c r="L64" s="5">
        <v>450</v>
      </c>
      <c r="M64" s="5">
        <v>3</v>
      </c>
      <c r="N64" s="5">
        <f t="shared" si="6"/>
        <v>1662</v>
      </c>
      <c r="O64" s="5">
        <v>5</v>
      </c>
      <c r="P64" s="11">
        <f t="shared" si="0"/>
        <v>1667</v>
      </c>
      <c r="Q64" s="9">
        <f t="shared" si="7"/>
        <v>0.8223976319684262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3">
        <v>53</v>
      </c>
      <c r="B65" s="17" t="s">
        <v>80</v>
      </c>
      <c r="C65" s="19">
        <v>1864</v>
      </c>
      <c r="D65" s="12">
        <v>8</v>
      </c>
      <c r="E65" s="12">
        <v>103</v>
      </c>
      <c r="F65" s="12">
        <v>1</v>
      </c>
      <c r="G65" s="12">
        <v>292</v>
      </c>
      <c r="H65" s="12">
        <v>37</v>
      </c>
      <c r="I65" s="12">
        <v>74</v>
      </c>
      <c r="J65" s="12">
        <v>4</v>
      </c>
      <c r="K65" s="5">
        <v>504</v>
      </c>
      <c r="L65" s="5">
        <v>450</v>
      </c>
      <c r="M65" s="5">
        <v>5</v>
      </c>
      <c r="N65" s="5">
        <f t="shared" si="6"/>
        <v>1478</v>
      </c>
      <c r="O65" s="5">
        <v>28</v>
      </c>
      <c r="P65" s="11">
        <f t="shared" si="0"/>
        <v>1506</v>
      </c>
      <c r="Q65" s="9">
        <f t="shared" si="7"/>
        <v>0.8079399141630901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3">
        <v>54</v>
      </c>
      <c r="B66" s="17" t="s">
        <v>81</v>
      </c>
      <c r="C66" s="19">
        <v>1936</v>
      </c>
      <c r="D66" s="12">
        <v>3</v>
      </c>
      <c r="E66" s="12">
        <v>15</v>
      </c>
      <c r="F66" s="12">
        <v>1</v>
      </c>
      <c r="G66" s="12">
        <v>324</v>
      </c>
      <c r="H66" s="12">
        <v>38</v>
      </c>
      <c r="I66" s="12">
        <v>107</v>
      </c>
      <c r="J66" s="12">
        <v>1</v>
      </c>
      <c r="K66" s="5">
        <v>533</v>
      </c>
      <c r="L66" s="5">
        <v>546</v>
      </c>
      <c r="M66" s="5">
        <v>9</v>
      </c>
      <c r="N66" s="5">
        <f t="shared" si="6"/>
        <v>1577</v>
      </c>
      <c r="O66" s="5">
        <v>33</v>
      </c>
      <c r="P66" s="11">
        <f t="shared" si="0"/>
        <v>1610</v>
      </c>
      <c r="Q66" s="9">
        <f t="shared" si="7"/>
        <v>0.8316115702479339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3">
        <v>55</v>
      </c>
      <c r="B67" s="17" t="s">
        <v>82</v>
      </c>
      <c r="C67" s="19">
        <v>1882</v>
      </c>
      <c r="D67" s="12">
        <v>5</v>
      </c>
      <c r="E67" s="12">
        <v>6</v>
      </c>
      <c r="F67" s="12">
        <v>0</v>
      </c>
      <c r="G67" s="12">
        <v>360</v>
      </c>
      <c r="H67" s="12">
        <v>28</v>
      </c>
      <c r="I67" s="12">
        <v>102</v>
      </c>
      <c r="J67" s="12">
        <v>0</v>
      </c>
      <c r="K67" s="5">
        <v>539</v>
      </c>
      <c r="L67" s="5">
        <v>520</v>
      </c>
      <c r="M67" s="5">
        <v>10</v>
      </c>
      <c r="N67" s="5">
        <f t="shared" si="6"/>
        <v>1570</v>
      </c>
      <c r="O67" s="5">
        <v>16</v>
      </c>
      <c r="P67" s="11">
        <f t="shared" si="0"/>
        <v>1586</v>
      </c>
      <c r="Q67" s="9">
        <f t="shared" si="7"/>
        <v>0.842720510095643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3">
        <v>56</v>
      </c>
      <c r="B68" s="17" t="s">
        <v>83</v>
      </c>
      <c r="C68" s="19">
        <v>2430</v>
      </c>
      <c r="D68" s="12">
        <v>27</v>
      </c>
      <c r="E68" s="12">
        <v>6</v>
      </c>
      <c r="F68" s="12">
        <v>0</v>
      </c>
      <c r="G68" s="12">
        <v>330</v>
      </c>
      <c r="H68" s="12">
        <v>69</v>
      </c>
      <c r="I68" s="12">
        <v>56</v>
      </c>
      <c r="J68" s="12">
        <v>6</v>
      </c>
      <c r="K68" s="5">
        <v>1039</v>
      </c>
      <c r="L68" s="5">
        <v>502</v>
      </c>
      <c r="M68" s="5">
        <v>3</v>
      </c>
      <c r="N68" s="5">
        <f t="shared" si="6"/>
        <v>2038</v>
      </c>
      <c r="O68" s="5">
        <v>30</v>
      </c>
      <c r="P68" s="11">
        <f t="shared" si="0"/>
        <v>2068</v>
      </c>
      <c r="Q68" s="9">
        <f t="shared" si="7"/>
        <v>0.8510288065843621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3">
        <v>57</v>
      </c>
      <c r="B69" s="17" t="s">
        <v>84</v>
      </c>
      <c r="C69" s="19">
        <v>2396</v>
      </c>
      <c r="D69" s="12">
        <v>21</v>
      </c>
      <c r="E69" s="12">
        <v>4</v>
      </c>
      <c r="F69" s="12">
        <v>1</v>
      </c>
      <c r="G69" s="12">
        <v>311</v>
      </c>
      <c r="H69" s="12">
        <v>59</v>
      </c>
      <c r="I69" s="12">
        <v>57</v>
      </c>
      <c r="J69" s="12">
        <v>9</v>
      </c>
      <c r="K69" s="5">
        <v>958</v>
      </c>
      <c r="L69" s="5">
        <v>508</v>
      </c>
      <c r="M69" s="5">
        <v>7</v>
      </c>
      <c r="N69" s="5">
        <f t="shared" si="6"/>
        <v>1935</v>
      </c>
      <c r="O69" s="5">
        <v>1</v>
      </c>
      <c r="P69" s="11">
        <f t="shared" si="0"/>
        <v>1936</v>
      </c>
      <c r="Q69" s="9">
        <f t="shared" si="7"/>
        <v>0.8080133555926544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3">
        <v>58</v>
      </c>
      <c r="B70" s="17" t="s">
        <v>85</v>
      </c>
      <c r="C70" s="19">
        <v>1464</v>
      </c>
      <c r="D70" s="12">
        <v>12</v>
      </c>
      <c r="E70" s="12">
        <v>0</v>
      </c>
      <c r="F70" s="12">
        <v>0</v>
      </c>
      <c r="G70" s="12">
        <v>151</v>
      </c>
      <c r="H70" s="12">
        <v>21</v>
      </c>
      <c r="I70" s="12">
        <v>50</v>
      </c>
      <c r="J70" s="12">
        <v>0</v>
      </c>
      <c r="K70" s="5">
        <v>608</v>
      </c>
      <c r="L70" s="5">
        <v>387</v>
      </c>
      <c r="M70" s="5">
        <v>0</v>
      </c>
      <c r="N70" s="5">
        <f t="shared" si="6"/>
        <v>1229</v>
      </c>
      <c r="O70" s="5">
        <v>17</v>
      </c>
      <c r="P70" s="11">
        <f t="shared" si="0"/>
        <v>1246</v>
      </c>
      <c r="Q70" s="9">
        <f t="shared" si="7"/>
        <v>0.8510928961748634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3">
        <v>59</v>
      </c>
      <c r="B71" s="17" t="s">
        <v>86</v>
      </c>
      <c r="C71" s="19">
        <v>1388</v>
      </c>
      <c r="D71" s="12">
        <v>9</v>
      </c>
      <c r="E71" s="12">
        <v>3</v>
      </c>
      <c r="F71" s="12">
        <v>2</v>
      </c>
      <c r="G71" s="12">
        <v>115</v>
      </c>
      <c r="H71" s="12">
        <v>21</v>
      </c>
      <c r="I71" s="12">
        <v>46</v>
      </c>
      <c r="J71" s="12">
        <v>1</v>
      </c>
      <c r="K71" s="5">
        <v>497</v>
      </c>
      <c r="L71" s="5">
        <v>428</v>
      </c>
      <c r="M71" s="5">
        <v>7</v>
      </c>
      <c r="N71" s="5">
        <f t="shared" si="6"/>
        <v>1129</v>
      </c>
      <c r="O71" s="5">
        <v>25</v>
      </c>
      <c r="P71" s="11">
        <f t="shared" si="0"/>
        <v>1154</v>
      </c>
      <c r="Q71" s="9">
        <f t="shared" si="7"/>
        <v>0.8314121037463977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3">
        <v>60</v>
      </c>
      <c r="B72" s="17" t="s">
        <v>87</v>
      </c>
      <c r="C72" s="19">
        <v>1158</v>
      </c>
      <c r="D72" s="12">
        <v>3</v>
      </c>
      <c r="E72" s="12">
        <v>3</v>
      </c>
      <c r="F72" s="12">
        <v>1</v>
      </c>
      <c r="G72" s="12">
        <v>220</v>
      </c>
      <c r="H72" s="12">
        <v>14</v>
      </c>
      <c r="I72" s="12">
        <v>18</v>
      </c>
      <c r="J72" s="12">
        <v>0</v>
      </c>
      <c r="K72" s="5">
        <v>296</v>
      </c>
      <c r="L72" s="5">
        <v>346</v>
      </c>
      <c r="M72" s="5">
        <v>1</v>
      </c>
      <c r="N72" s="5">
        <f t="shared" si="6"/>
        <v>902</v>
      </c>
      <c r="O72" s="5">
        <v>23</v>
      </c>
      <c r="P72" s="11">
        <f t="shared" si="0"/>
        <v>925</v>
      </c>
      <c r="Q72" s="9">
        <f t="shared" si="7"/>
        <v>0.7987910189982729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3">
        <v>61</v>
      </c>
      <c r="B73" s="17" t="s">
        <v>88</v>
      </c>
      <c r="C73" s="19">
        <v>1648</v>
      </c>
      <c r="D73" s="12">
        <v>7</v>
      </c>
      <c r="E73" s="12">
        <v>1</v>
      </c>
      <c r="F73" s="12">
        <v>1</v>
      </c>
      <c r="G73" s="12">
        <v>363</v>
      </c>
      <c r="H73" s="12">
        <v>30</v>
      </c>
      <c r="I73" s="12">
        <v>54</v>
      </c>
      <c r="J73" s="12">
        <v>12</v>
      </c>
      <c r="K73" s="5">
        <v>393</v>
      </c>
      <c r="L73" s="5">
        <v>464</v>
      </c>
      <c r="M73" s="5">
        <v>1</v>
      </c>
      <c r="N73" s="5">
        <f t="shared" si="6"/>
        <v>1326</v>
      </c>
      <c r="O73" s="5">
        <v>6</v>
      </c>
      <c r="P73" s="11">
        <f t="shared" si="0"/>
        <v>1332</v>
      </c>
      <c r="Q73" s="9">
        <f t="shared" si="7"/>
        <v>0.808252427184466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3">
        <v>62</v>
      </c>
      <c r="B74" s="17" t="s">
        <v>89</v>
      </c>
      <c r="C74" s="19">
        <v>1672</v>
      </c>
      <c r="D74" s="12">
        <v>8</v>
      </c>
      <c r="E74" s="12">
        <v>1</v>
      </c>
      <c r="F74" s="12">
        <v>3</v>
      </c>
      <c r="G74" s="12">
        <v>318</v>
      </c>
      <c r="H74" s="12">
        <v>39</v>
      </c>
      <c r="I74" s="12">
        <v>54</v>
      </c>
      <c r="J74" s="12">
        <v>4</v>
      </c>
      <c r="K74" s="5">
        <v>321</v>
      </c>
      <c r="L74" s="5">
        <v>488</v>
      </c>
      <c r="M74" s="5">
        <v>1</v>
      </c>
      <c r="N74" s="5">
        <f t="shared" si="6"/>
        <v>1237</v>
      </c>
      <c r="O74" s="5">
        <v>50</v>
      </c>
      <c r="P74" s="11">
        <f t="shared" si="0"/>
        <v>1287</v>
      </c>
      <c r="Q74" s="9">
        <f t="shared" si="7"/>
        <v>0.7697368421052632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3">
        <v>63</v>
      </c>
      <c r="B75" s="17" t="s">
        <v>90</v>
      </c>
      <c r="C75" s="19">
        <v>1985</v>
      </c>
      <c r="D75" s="12">
        <v>4</v>
      </c>
      <c r="E75" s="12">
        <v>2</v>
      </c>
      <c r="F75" s="12">
        <v>0</v>
      </c>
      <c r="G75" s="12">
        <v>282</v>
      </c>
      <c r="H75" s="12">
        <v>28</v>
      </c>
      <c r="I75" s="12">
        <v>125</v>
      </c>
      <c r="J75" s="12">
        <v>2</v>
      </c>
      <c r="K75" s="5">
        <v>385</v>
      </c>
      <c r="L75" s="5">
        <v>502</v>
      </c>
      <c r="M75" s="5">
        <v>14</v>
      </c>
      <c r="N75" s="5">
        <f t="shared" si="6"/>
        <v>1344</v>
      </c>
      <c r="O75" s="5">
        <v>32</v>
      </c>
      <c r="P75" s="11">
        <f>SUM(N75:O75)</f>
        <v>1376</v>
      </c>
      <c r="Q75" s="9">
        <f t="shared" si="7"/>
        <v>0.693198992443325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3">
        <v>64</v>
      </c>
      <c r="B76" s="17" t="s">
        <v>91</v>
      </c>
      <c r="C76" s="19">
        <v>2680</v>
      </c>
      <c r="D76" s="12">
        <v>7</v>
      </c>
      <c r="E76" s="12">
        <v>5</v>
      </c>
      <c r="F76" s="12">
        <v>0</v>
      </c>
      <c r="G76" s="12">
        <v>501</v>
      </c>
      <c r="H76" s="12">
        <v>27</v>
      </c>
      <c r="I76" s="12">
        <v>99</v>
      </c>
      <c r="J76" s="12">
        <v>0</v>
      </c>
      <c r="K76" s="5">
        <v>614</v>
      </c>
      <c r="L76" s="5">
        <v>740</v>
      </c>
      <c r="M76" s="5">
        <v>14</v>
      </c>
      <c r="N76" s="5">
        <f t="shared" si="6"/>
        <v>2007</v>
      </c>
      <c r="O76" s="5">
        <v>49</v>
      </c>
      <c r="P76" s="11">
        <f t="shared" si="0"/>
        <v>2056</v>
      </c>
      <c r="Q76" s="9">
        <f t="shared" si="7"/>
        <v>0.7671641791044777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3">
        <v>65</v>
      </c>
      <c r="B77" s="17" t="s">
        <v>92</v>
      </c>
      <c r="C77" s="19">
        <v>1632</v>
      </c>
      <c r="D77" s="12">
        <v>11</v>
      </c>
      <c r="E77" s="12">
        <v>1</v>
      </c>
      <c r="F77" s="12">
        <v>1</v>
      </c>
      <c r="G77" s="12">
        <v>303</v>
      </c>
      <c r="H77" s="12">
        <v>21</v>
      </c>
      <c r="I77" s="12">
        <v>89</v>
      </c>
      <c r="J77" s="12">
        <v>1</v>
      </c>
      <c r="K77" s="5">
        <v>293</v>
      </c>
      <c r="L77" s="5">
        <v>573</v>
      </c>
      <c r="M77" s="5">
        <v>6</v>
      </c>
      <c r="N77" s="5">
        <f t="shared" si="6"/>
        <v>1299</v>
      </c>
      <c r="O77" s="5">
        <v>8</v>
      </c>
      <c r="P77" s="11">
        <f t="shared" si="0"/>
        <v>1307</v>
      </c>
      <c r="Q77" s="9">
        <f t="shared" si="7"/>
        <v>0.8008578431372549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3">
        <v>66</v>
      </c>
      <c r="B78" s="17" t="s">
        <v>93</v>
      </c>
      <c r="C78" s="19">
        <v>1518</v>
      </c>
      <c r="D78" s="12">
        <v>4</v>
      </c>
      <c r="E78" s="12">
        <v>2</v>
      </c>
      <c r="F78" s="12">
        <v>3</v>
      </c>
      <c r="G78" s="12">
        <v>279</v>
      </c>
      <c r="H78" s="12">
        <v>13</v>
      </c>
      <c r="I78" s="12">
        <v>62</v>
      </c>
      <c r="J78" s="12">
        <v>1</v>
      </c>
      <c r="K78" s="5">
        <v>266</v>
      </c>
      <c r="L78" s="5">
        <v>565</v>
      </c>
      <c r="M78" s="5">
        <v>14</v>
      </c>
      <c r="N78" s="5">
        <f t="shared" si="6"/>
        <v>1209</v>
      </c>
      <c r="O78" s="5">
        <v>90</v>
      </c>
      <c r="P78" s="11">
        <f aca="true" t="shared" si="8" ref="P78:P83">SUM(N78:O78)</f>
        <v>1299</v>
      </c>
      <c r="Q78" s="9">
        <f t="shared" si="7"/>
        <v>0.8557312252964426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1">
        <v>67</v>
      </c>
      <c r="B79" s="22" t="s">
        <v>94</v>
      </c>
      <c r="C79" s="19">
        <v>2435</v>
      </c>
      <c r="D79" s="12">
        <v>3</v>
      </c>
      <c r="E79" s="12">
        <v>1</v>
      </c>
      <c r="F79" s="12">
        <v>2</v>
      </c>
      <c r="G79" s="12">
        <v>331</v>
      </c>
      <c r="H79" s="12">
        <v>24</v>
      </c>
      <c r="I79" s="12">
        <v>236</v>
      </c>
      <c r="J79" s="12">
        <v>2</v>
      </c>
      <c r="K79" s="5">
        <v>587</v>
      </c>
      <c r="L79" s="5">
        <v>816</v>
      </c>
      <c r="M79" s="5">
        <v>15</v>
      </c>
      <c r="N79" s="5">
        <f t="shared" si="6"/>
        <v>2017</v>
      </c>
      <c r="O79" s="5">
        <v>32</v>
      </c>
      <c r="P79" s="11">
        <f t="shared" si="8"/>
        <v>2049</v>
      </c>
      <c r="Q79" s="9">
        <f t="shared" si="7"/>
        <v>0.8414784394250513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3">
        <v>68</v>
      </c>
      <c r="B80" s="17" t="s">
        <v>95</v>
      </c>
      <c r="C80" s="19">
        <v>2452</v>
      </c>
      <c r="D80" s="12">
        <v>7</v>
      </c>
      <c r="E80" s="12">
        <v>7</v>
      </c>
      <c r="F80" s="12">
        <v>2</v>
      </c>
      <c r="G80" s="12">
        <v>272</v>
      </c>
      <c r="H80" s="12">
        <v>34</v>
      </c>
      <c r="I80" s="12">
        <v>166</v>
      </c>
      <c r="J80" s="12">
        <v>7</v>
      </c>
      <c r="K80" s="5">
        <v>688</v>
      </c>
      <c r="L80" s="5">
        <v>771</v>
      </c>
      <c r="M80" s="5">
        <v>19</v>
      </c>
      <c r="N80" s="5">
        <f t="shared" si="6"/>
        <v>1973</v>
      </c>
      <c r="O80" s="5">
        <v>68</v>
      </c>
      <c r="P80" s="11">
        <f t="shared" si="8"/>
        <v>2041</v>
      </c>
      <c r="Q80" s="9">
        <f t="shared" si="7"/>
        <v>0.8323817292006526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3">
        <v>69</v>
      </c>
      <c r="B81" s="17" t="s">
        <v>96</v>
      </c>
      <c r="C81" s="19">
        <v>2376</v>
      </c>
      <c r="D81" s="12">
        <v>4</v>
      </c>
      <c r="E81" s="12">
        <v>2</v>
      </c>
      <c r="F81" s="12">
        <v>0</v>
      </c>
      <c r="G81" s="12">
        <v>435</v>
      </c>
      <c r="H81" s="12">
        <v>35</v>
      </c>
      <c r="I81" s="12">
        <v>238</v>
      </c>
      <c r="J81" s="12">
        <v>4</v>
      </c>
      <c r="K81" s="5">
        <v>649</v>
      </c>
      <c r="L81" s="5">
        <v>621</v>
      </c>
      <c r="M81" s="5">
        <v>16</v>
      </c>
      <c r="N81" s="5">
        <f t="shared" si="6"/>
        <v>2004</v>
      </c>
      <c r="O81" s="5">
        <v>17</v>
      </c>
      <c r="P81" s="11">
        <f t="shared" si="8"/>
        <v>2021</v>
      </c>
      <c r="Q81" s="9">
        <f t="shared" si="7"/>
        <v>0.8505892255892256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3">
        <v>70</v>
      </c>
      <c r="B82" s="17" t="s">
        <v>97</v>
      </c>
      <c r="C82" s="19">
        <v>1865</v>
      </c>
      <c r="D82" s="12">
        <v>13</v>
      </c>
      <c r="E82" s="12">
        <v>2</v>
      </c>
      <c r="F82" s="12">
        <v>2</v>
      </c>
      <c r="G82" s="12">
        <v>363</v>
      </c>
      <c r="H82" s="12">
        <v>17</v>
      </c>
      <c r="I82" s="12">
        <v>107</v>
      </c>
      <c r="J82" s="12">
        <v>2</v>
      </c>
      <c r="K82" s="5">
        <v>516</v>
      </c>
      <c r="L82" s="5">
        <v>488</v>
      </c>
      <c r="M82" s="5">
        <v>17</v>
      </c>
      <c r="N82" s="5">
        <f t="shared" si="6"/>
        <v>1527</v>
      </c>
      <c r="O82" s="5">
        <v>55</v>
      </c>
      <c r="P82" s="11">
        <f t="shared" si="8"/>
        <v>1582</v>
      </c>
      <c r="Q82" s="9">
        <f t="shared" si="7"/>
        <v>0.8482573726541555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3">
        <v>71</v>
      </c>
      <c r="B83" s="17" t="s">
        <v>98</v>
      </c>
      <c r="C83" s="19">
        <v>1883</v>
      </c>
      <c r="D83" s="12">
        <v>11</v>
      </c>
      <c r="E83" s="12">
        <v>1</v>
      </c>
      <c r="F83" s="12">
        <v>2</v>
      </c>
      <c r="G83" s="12">
        <v>423</v>
      </c>
      <c r="H83" s="12">
        <v>13</v>
      </c>
      <c r="I83" s="12">
        <v>109</v>
      </c>
      <c r="J83" s="12">
        <v>0</v>
      </c>
      <c r="K83" s="5">
        <v>614</v>
      </c>
      <c r="L83" s="5">
        <v>443</v>
      </c>
      <c r="M83" s="5">
        <v>5</v>
      </c>
      <c r="N83" s="5">
        <f t="shared" si="6"/>
        <v>1621</v>
      </c>
      <c r="O83" s="5">
        <v>17</v>
      </c>
      <c r="P83" s="11">
        <f t="shared" si="8"/>
        <v>1638</v>
      </c>
      <c r="Q83" s="9">
        <f t="shared" si="7"/>
        <v>0.8698884758364313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3">
        <v>72</v>
      </c>
      <c r="B84" s="17" t="s">
        <v>99</v>
      </c>
      <c r="C84" s="19">
        <v>2240</v>
      </c>
      <c r="D84" s="12">
        <v>4</v>
      </c>
      <c r="E84" s="12">
        <v>1</v>
      </c>
      <c r="F84" s="12">
        <v>6</v>
      </c>
      <c r="G84" s="12">
        <v>206</v>
      </c>
      <c r="H84" s="12">
        <v>13</v>
      </c>
      <c r="I84" s="12">
        <v>196</v>
      </c>
      <c r="J84" s="12">
        <v>3</v>
      </c>
      <c r="K84" s="5">
        <v>799</v>
      </c>
      <c r="L84" s="5">
        <v>572</v>
      </c>
      <c r="M84" s="5">
        <v>13</v>
      </c>
      <c r="N84" s="5">
        <f t="shared" si="6"/>
        <v>1813</v>
      </c>
      <c r="O84" s="5">
        <v>66</v>
      </c>
      <c r="P84" s="11">
        <f>SUM(N84:O84)</f>
        <v>1879</v>
      </c>
      <c r="Q84" s="9">
        <f t="shared" si="7"/>
        <v>0.8388392857142857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3">
        <v>73</v>
      </c>
      <c r="B85" s="17" t="s">
        <v>100</v>
      </c>
      <c r="C85" s="19">
        <v>2335</v>
      </c>
      <c r="D85" s="12">
        <v>3</v>
      </c>
      <c r="E85" s="12">
        <v>0</v>
      </c>
      <c r="F85" s="12">
        <v>2</v>
      </c>
      <c r="G85" s="12">
        <v>256</v>
      </c>
      <c r="H85" s="12">
        <v>16</v>
      </c>
      <c r="I85" s="12">
        <v>140</v>
      </c>
      <c r="J85" s="12">
        <v>3</v>
      </c>
      <c r="K85" s="5">
        <v>432</v>
      </c>
      <c r="L85" s="5">
        <v>901</v>
      </c>
      <c r="M85" s="5">
        <v>13</v>
      </c>
      <c r="N85" s="5">
        <f t="shared" si="6"/>
        <v>1766</v>
      </c>
      <c r="O85" s="5">
        <v>47</v>
      </c>
      <c r="P85" s="11">
        <f aca="true" t="shared" si="9" ref="P85:P92">SUM(N85:O85)</f>
        <v>1813</v>
      </c>
      <c r="Q85" s="9">
        <f t="shared" si="7"/>
        <v>0.7764453961456103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3">
        <v>74</v>
      </c>
      <c r="B86" s="17" t="s">
        <v>101</v>
      </c>
      <c r="C86" s="19">
        <v>2298</v>
      </c>
      <c r="D86" s="12">
        <v>6</v>
      </c>
      <c r="E86" s="12">
        <v>4</v>
      </c>
      <c r="F86" s="12">
        <v>5</v>
      </c>
      <c r="G86" s="12">
        <v>391</v>
      </c>
      <c r="H86" s="12">
        <v>9</v>
      </c>
      <c r="I86" s="12">
        <v>177</v>
      </c>
      <c r="J86" s="12">
        <v>1</v>
      </c>
      <c r="K86" s="5">
        <v>565</v>
      </c>
      <c r="L86" s="5">
        <v>720</v>
      </c>
      <c r="M86" s="5">
        <v>9</v>
      </c>
      <c r="N86" s="5">
        <f t="shared" si="6"/>
        <v>1887</v>
      </c>
      <c r="O86" s="5">
        <v>35</v>
      </c>
      <c r="P86" s="11">
        <f t="shared" si="9"/>
        <v>1922</v>
      </c>
      <c r="Q86" s="9">
        <f t="shared" si="7"/>
        <v>0.8363794604003482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3">
        <v>75</v>
      </c>
      <c r="B87" s="17" t="s">
        <v>102</v>
      </c>
      <c r="C87" s="19">
        <v>2397</v>
      </c>
      <c r="D87" s="12">
        <v>4</v>
      </c>
      <c r="E87" s="12">
        <v>1</v>
      </c>
      <c r="F87" s="12">
        <v>6</v>
      </c>
      <c r="G87" s="12">
        <v>361</v>
      </c>
      <c r="H87" s="12">
        <v>21</v>
      </c>
      <c r="I87" s="12">
        <v>137</v>
      </c>
      <c r="J87" s="12">
        <v>6</v>
      </c>
      <c r="K87" s="5">
        <v>472</v>
      </c>
      <c r="L87" s="5">
        <v>758</v>
      </c>
      <c r="M87" s="5">
        <v>9</v>
      </c>
      <c r="N87" s="5">
        <f t="shared" si="6"/>
        <v>1775</v>
      </c>
      <c r="O87" s="5">
        <v>102</v>
      </c>
      <c r="P87" s="11">
        <f t="shared" si="9"/>
        <v>1877</v>
      </c>
      <c r="Q87" s="9">
        <f t="shared" si="7"/>
        <v>0.7830621610346267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3">
        <v>76</v>
      </c>
      <c r="B88" s="17" t="s">
        <v>103</v>
      </c>
      <c r="C88" s="19">
        <v>1526</v>
      </c>
      <c r="D88" s="12">
        <v>4</v>
      </c>
      <c r="E88" s="12">
        <v>1</v>
      </c>
      <c r="F88" s="12">
        <v>2</v>
      </c>
      <c r="G88" s="12">
        <v>105</v>
      </c>
      <c r="H88" s="12">
        <v>5</v>
      </c>
      <c r="I88" s="12">
        <v>179</v>
      </c>
      <c r="J88" s="12">
        <v>5</v>
      </c>
      <c r="K88" s="5">
        <v>541</v>
      </c>
      <c r="L88" s="5">
        <v>431</v>
      </c>
      <c r="M88" s="5">
        <v>24</v>
      </c>
      <c r="N88" s="5">
        <f t="shared" si="6"/>
        <v>1297</v>
      </c>
      <c r="O88" s="5">
        <v>35</v>
      </c>
      <c r="P88" s="11">
        <f t="shared" si="9"/>
        <v>1332</v>
      </c>
      <c r="Q88" s="9">
        <f t="shared" si="7"/>
        <v>0.872870249017038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3">
        <v>77</v>
      </c>
      <c r="B89" s="17" t="s">
        <v>104</v>
      </c>
      <c r="C89" s="19">
        <v>2755</v>
      </c>
      <c r="D89" s="12">
        <v>3</v>
      </c>
      <c r="E89" s="12">
        <v>5</v>
      </c>
      <c r="F89" s="12">
        <v>2</v>
      </c>
      <c r="G89" s="12">
        <v>314</v>
      </c>
      <c r="H89" s="12">
        <v>7</v>
      </c>
      <c r="I89" s="12">
        <v>296</v>
      </c>
      <c r="J89" s="12">
        <v>2</v>
      </c>
      <c r="K89" s="5">
        <v>615</v>
      </c>
      <c r="L89" s="5">
        <v>924</v>
      </c>
      <c r="M89" s="5">
        <v>8</v>
      </c>
      <c r="N89" s="5">
        <f t="shared" si="6"/>
        <v>2176</v>
      </c>
      <c r="O89" s="5">
        <v>53</v>
      </c>
      <c r="P89" s="11">
        <f t="shared" si="9"/>
        <v>2229</v>
      </c>
      <c r="Q89" s="9">
        <f t="shared" si="7"/>
        <v>0.8090744101633394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3">
        <v>78</v>
      </c>
      <c r="B90" s="17" t="s">
        <v>105</v>
      </c>
      <c r="C90" s="19">
        <v>1992</v>
      </c>
      <c r="D90" s="12">
        <v>4</v>
      </c>
      <c r="E90" s="12">
        <v>1</v>
      </c>
      <c r="F90" s="12">
        <v>1</v>
      </c>
      <c r="G90" s="12">
        <v>183</v>
      </c>
      <c r="H90" s="12">
        <v>11</v>
      </c>
      <c r="I90" s="12">
        <v>138</v>
      </c>
      <c r="J90" s="12">
        <v>3</v>
      </c>
      <c r="K90" s="5">
        <v>532</v>
      </c>
      <c r="L90" s="5">
        <v>586</v>
      </c>
      <c r="M90" s="5">
        <v>3</v>
      </c>
      <c r="N90" s="5">
        <f t="shared" si="6"/>
        <v>1462</v>
      </c>
      <c r="O90" s="5">
        <v>23</v>
      </c>
      <c r="P90" s="11">
        <f t="shared" si="9"/>
        <v>1485</v>
      </c>
      <c r="Q90" s="9">
        <f t="shared" si="7"/>
        <v>0.7454819277108434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31.5">
      <c r="A91" s="13">
        <v>79</v>
      </c>
      <c r="B91" s="17" t="s">
        <v>106</v>
      </c>
      <c r="C91" s="19">
        <v>1219</v>
      </c>
      <c r="D91" s="12">
        <v>4</v>
      </c>
      <c r="E91" s="12">
        <v>1</v>
      </c>
      <c r="F91" s="12">
        <v>5</v>
      </c>
      <c r="G91" s="12">
        <v>158</v>
      </c>
      <c r="H91" s="12">
        <v>14</v>
      </c>
      <c r="I91" s="12">
        <v>138</v>
      </c>
      <c r="J91" s="12">
        <v>1</v>
      </c>
      <c r="K91" s="5">
        <v>386</v>
      </c>
      <c r="L91" s="5">
        <v>301</v>
      </c>
      <c r="M91" s="5">
        <v>3</v>
      </c>
      <c r="N91" s="5">
        <f t="shared" si="6"/>
        <v>1011</v>
      </c>
      <c r="O91" s="5">
        <v>14</v>
      </c>
      <c r="P91" s="11">
        <f t="shared" si="9"/>
        <v>1025</v>
      </c>
      <c r="Q91" s="9">
        <f t="shared" si="7"/>
        <v>0.8408531583264971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3">
        <v>80</v>
      </c>
      <c r="B92" s="17" t="s">
        <v>107</v>
      </c>
      <c r="C92" s="19">
        <v>3777</v>
      </c>
      <c r="D92" s="12">
        <v>9</v>
      </c>
      <c r="E92" s="12">
        <v>4</v>
      </c>
      <c r="F92" s="12">
        <v>5</v>
      </c>
      <c r="G92" s="12">
        <v>402</v>
      </c>
      <c r="H92" s="12">
        <v>34</v>
      </c>
      <c r="I92" s="12">
        <v>515</v>
      </c>
      <c r="J92" s="12">
        <v>11</v>
      </c>
      <c r="K92" s="5">
        <v>1128</v>
      </c>
      <c r="L92" s="5">
        <v>1082</v>
      </c>
      <c r="M92" s="5">
        <v>12</v>
      </c>
      <c r="N92" s="5">
        <f t="shared" si="6"/>
        <v>3202</v>
      </c>
      <c r="O92" s="5">
        <v>105</v>
      </c>
      <c r="P92" s="11">
        <f t="shared" si="9"/>
        <v>3307</v>
      </c>
      <c r="Q92" s="9">
        <f t="shared" si="7"/>
        <v>0.8755626158326715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3">
        <v>81</v>
      </c>
      <c r="B93" s="17" t="s">
        <v>108</v>
      </c>
      <c r="C93" s="19">
        <v>2414</v>
      </c>
      <c r="D93" s="12">
        <v>6</v>
      </c>
      <c r="E93" s="12">
        <v>3</v>
      </c>
      <c r="F93" s="12">
        <v>2</v>
      </c>
      <c r="G93" s="12">
        <v>270</v>
      </c>
      <c r="H93" s="12">
        <v>11</v>
      </c>
      <c r="I93" s="12">
        <v>296</v>
      </c>
      <c r="J93" s="12">
        <v>5</v>
      </c>
      <c r="K93" s="5">
        <v>698</v>
      </c>
      <c r="L93" s="5">
        <v>715</v>
      </c>
      <c r="M93" s="5">
        <v>3</v>
      </c>
      <c r="N93" s="5">
        <f t="shared" si="6"/>
        <v>2009</v>
      </c>
      <c r="O93" s="5">
        <v>45</v>
      </c>
      <c r="P93" s="11">
        <f>SUM(N93:O93)</f>
        <v>2054</v>
      </c>
      <c r="Q93" s="9">
        <f t="shared" si="7"/>
        <v>0.8508699254349628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3">
        <v>82</v>
      </c>
      <c r="B94" s="17" t="s">
        <v>109</v>
      </c>
      <c r="C94" s="19">
        <v>2115</v>
      </c>
      <c r="D94" s="12">
        <v>4</v>
      </c>
      <c r="E94" s="12">
        <v>16</v>
      </c>
      <c r="F94" s="12">
        <v>0</v>
      </c>
      <c r="G94" s="12">
        <v>257</v>
      </c>
      <c r="H94" s="12">
        <v>40</v>
      </c>
      <c r="I94" s="12">
        <v>370</v>
      </c>
      <c r="J94" s="12">
        <v>4</v>
      </c>
      <c r="K94" s="5">
        <v>540</v>
      </c>
      <c r="L94" s="5">
        <v>638</v>
      </c>
      <c r="M94" s="5">
        <v>25</v>
      </c>
      <c r="N94" s="5">
        <f t="shared" si="6"/>
        <v>1894</v>
      </c>
      <c r="O94" s="5">
        <v>24</v>
      </c>
      <c r="P94" s="11">
        <f aca="true" t="shared" si="10" ref="P94:P103">SUM(N94:O94)</f>
        <v>1918</v>
      </c>
      <c r="Q94" s="9">
        <f t="shared" si="7"/>
        <v>0.9068557919621749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3">
        <v>83</v>
      </c>
      <c r="B95" s="17" t="s">
        <v>110</v>
      </c>
      <c r="C95" s="19">
        <v>1917</v>
      </c>
      <c r="D95" s="12">
        <v>5</v>
      </c>
      <c r="E95" s="12">
        <v>7</v>
      </c>
      <c r="F95" s="12">
        <v>4</v>
      </c>
      <c r="G95" s="12">
        <v>303</v>
      </c>
      <c r="H95" s="12">
        <v>19</v>
      </c>
      <c r="I95" s="12">
        <v>198</v>
      </c>
      <c r="J95" s="12">
        <v>7</v>
      </c>
      <c r="K95" s="5">
        <v>484</v>
      </c>
      <c r="L95" s="5">
        <v>624</v>
      </c>
      <c r="M95" s="5">
        <v>10</v>
      </c>
      <c r="N95" s="5">
        <f t="shared" si="6"/>
        <v>1661</v>
      </c>
      <c r="O95" s="5">
        <v>60</v>
      </c>
      <c r="P95" s="11">
        <f t="shared" si="10"/>
        <v>1721</v>
      </c>
      <c r="Q95" s="9">
        <f t="shared" si="7"/>
        <v>0.8977569118414189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31.5">
      <c r="A96" s="13">
        <v>84</v>
      </c>
      <c r="B96" s="17" t="s">
        <v>111</v>
      </c>
      <c r="C96" s="19">
        <v>2606</v>
      </c>
      <c r="D96" s="12">
        <v>16</v>
      </c>
      <c r="E96" s="12">
        <v>5</v>
      </c>
      <c r="F96" s="12">
        <v>6</v>
      </c>
      <c r="G96" s="12">
        <v>274</v>
      </c>
      <c r="H96" s="12">
        <v>37</v>
      </c>
      <c r="I96" s="12">
        <v>339</v>
      </c>
      <c r="J96" s="12">
        <v>3</v>
      </c>
      <c r="K96" s="5">
        <v>534</v>
      </c>
      <c r="L96" s="5">
        <v>893</v>
      </c>
      <c r="M96" s="5">
        <v>6</v>
      </c>
      <c r="N96" s="5">
        <f t="shared" si="6"/>
        <v>2113</v>
      </c>
      <c r="O96" s="5">
        <v>66</v>
      </c>
      <c r="P96" s="11">
        <f t="shared" si="10"/>
        <v>2179</v>
      </c>
      <c r="Q96" s="9">
        <f t="shared" si="7"/>
        <v>0.8361473522640062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3">
        <v>85</v>
      </c>
      <c r="B97" s="17" t="s">
        <v>112</v>
      </c>
      <c r="C97" s="19">
        <v>2140</v>
      </c>
      <c r="D97" s="12">
        <v>2</v>
      </c>
      <c r="E97" s="12">
        <v>6</v>
      </c>
      <c r="F97" s="12">
        <v>3</v>
      </c>
      <c r="G97" s="12">
        <v>296</v>
      </c>
      <c r="H97" s="12">
        <v>16</v>
      </c>
      <c r="I97" s="12">
        <v>362</v>
      </c>
      <c r="J97" s="12">
        <v>2</v>
      </c>
      <c r="K97" s="5">
        <v>450</v>
      </c>
      <c r="L97" s="5">
        <v>694</v>
      </c>
      <c r="M97" s="5">
        <v>0</v>
      </c>
      <c r="N97" s="5">
        <f t="shared" si="6"/>
        <v>1831</v>
      </c>
      <c r="O97" s="5">
        <v>28</v>
      </c>
      <c r="P97" s="11">
        <f t="shared" si="10"/>
        <v>1859</v>
      </c>
      <c r="Q97" s="9">
        <f t="shared" si="7"/>
        <v>0.8686915887850467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3">
        <v>86</v>
      </c>
      <c r="B98" s="17" t="s">
        <v>113</v>
      </c>
      <c r="C98" s="19">
        <v>2716</v>
      </c>
      <c r="D98" s="12">
        <v>7</v>
      </c>
      <c r="E98" s="12">
        <v>4</v>
      </c>
      <c r="F98" s="12">
        <v>1</v>
      </c>
      <c r="G98" s="12">
        <v>516</v>
      </c>
      <c r="H98" s="12">
        <v>14</v>
      </c>
      <c r="I98" s="12">
        <v>257</v>
      </c>
      <c r="J98" s="12">
        <v>6</v>
      </c>
      <c r="K98" s="5">
        <v>460</v>
      </c>
      <c r="L98" s="5">
        <v>992</v>
      </c>
      <c r="M98" s="5">
        <v>4</v>
      </c>
      <c r="N98" s="5">
        <f t="shared" si="6"/>
        <v>2261</v>
      </c>
      <c r="O98" s="5">
        <v>52</v>
      </c>
      <c r="P98" s="11">
        <f t="shared" si="10"/>
        <v>2313</v>
      </c>
      <c r="Q98" s="9">
        <f t="shared" si="7"/>
        <v>0.851620029455081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3">
        <v>87</v>
      </c>
      <c r="B99" s="17" t="s">
        <v>114</v>
      </c>
      <c r="C99" s="19">
        <v>2510</v>
      </c>
      <c r="D99" s="12">
        <v>6</v>
      </c>
      <c r="E99" s="12">
        <v>0</v>
      </c>
      <c r="F99" s="12">
        <v>2</v>
      </c>
      <c r="G99" s="12">
        <v>333</v>
      </c>
      <c r="H99" s="12">
        <v>11</v>
      </c>
      <c r="I99" s="12">
        <v>323</v>
      </c>
      <c r="J99" s="12">
        <v>5</v>
      </c>
      <c r="K99" s="5">
        <v>592</v>
      </c>
      <c r="L99" s="5">
        <v>759</v>
      </c>
      <c r="M99" s="5">
        <v>0</v>
      </c>
      <c r="N99" s="5">
        <f t="shared" si="6"/>
        <v>2031</v>
      </c>
      <c r="O99" s="5">
        <v>10</v>
      </c>
      <c r="P99" s="11">
        <f t="shared" si="10"/>
        <v>2041</v>
      </c>
      <c r="Q99" s="9">
        <f t="shared" si="7"/>
        <v>0.8131474103585657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3">
        <v>88</v>
      </c>
      <c r="B100" s="17" t="s">
        <v>115</v>
      </c>
      <c r="C100" s="19">
        <v>2454</v>
      </c>
      <c r="D100" s="12">
        <v>2</v>
      </c>
      <c r="E100" s="12">
        <v>0</v>
      </c>
      <c r="F100" s="12">
        <v>4</v>
      </c>
      <c r="G100" s="12">
        <v>314</v>
      </c>
      <c r="H100" s="12">
        <v>9</v>
      </c>
      <c r="I100" s="12">
        <v>229</v>
      </c>
      <c r="J100" s="12">
        <v>5</v>
      </c>
      <c r="K100" s="5">
        <v>488</v>
      </c>
      <c r="L100" s="5">
        <v>783</v>
      </c>
      <c r="M100" s="5">
        <v>5</v>
      </c>
      <c r="N100" s="5">
        <f t="shared" si="6"/>
        <v>1839</v>
      </c>
      <c r="O100" s="5">
        <v>50</v>
      </c>
      <c r="P100" s="11">
        <f t="shared" si="10"/>
        <v>1889</v>
      </c>
      <c r="Q100" s="9">
        <f t="shared" si="7"/>
        <v>0.7697636511817441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3">
        <v>89</v>
      </c>
      <c r="B101" s="17" t="s">
        <v>116</v>
      </c>
      <c r="C101" s="19">
        <v>2109</v>
      </c>
      <c r="D101" s="12">
        <v>4</v>
      </c>
      <c r="E101" s="12">
        <v>8</v>
      </c>
      <c r="F101" s="12">
        <v>4</v>
      </c>
      <c r="G101" s="12">
        <v>399</v>
      </c>
      <c r="H101" s="12">
        <v>26</v>
      </c>
      <c r="I101" s="12">
        <v>97</v>
      </c>
      <c r="J101" s="12">
        <v>9</v>
      </c>
      <c r="K101" s="5">
        <v>465</v>
      </c>
      <c r="L101" s="5">
        <v>823</v>
      </c>
      <c r="M101" s="5">
        <v>10</v>
      </c>
      <c r="N101" s="5">
        <f t="shared" si="6"/>
        <v>1845</v>
      </c>
      <c r="O101" s="5">
        <v>55</v>
      </c>
      <c r="P101" s="11">
        <f t="shared" si="10"/>
        <v>1900</v>
      </c>
      <c r="Q101" s="9">
        <f t="shared" si="7"/>
        <v>0.9009009009009009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3">
        <v>90</v>
      </c>
      <c r="B102" s="17" t="s">
        <v>117</v>
      </c>
      <c r="C102" s="19">
        <v>1099</v>
      </c>
      <c r="D102" s="12">
        <v>3</v>
      </c>
      <c r="E102" s="12">
        <v>6</v>
      </c>
      <c r="F102" s="12">
        <v>2</v>
      </c>
      <c r="G102" s="12">
        <v>217</v>
      </c>
      <c r="H102" s="12">
        <v>12</v>
      </c>
      <c r="I102" s="12">
        <v>98</v>
      </c>
      <c r="J102" s="12">
        <v>3</v>
      </c>
      <c r="K102" s="5">
        <v>210</v>
      </c>
      <c r="L102" s="5">
        <v>410</v>
      </c>
      <c r="M102" s="5">
        <v>5</v>
      </c>
      <c r="N102" s="5">
        <f t="shared" si="6"/>
        <v>966</v>
      </c>
      <c r="O102" s="5">
        <v>33</v>
      </c>
      <c r="P102" s="11">
        <f t="shared" si="10"/>
        <v>999</v>
      </c>
      <c r="Q102" s="9">
        <f t="shared" si="7"/>
        <v>0.9090081892629663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3">
        <v>91</v>
      </c>
      <c r="B103" s="17" t="s">
        <v>118</v>
      </c>
      <c r="C103" s="19">
        <v>1794</v>
      </c>
      <c r="D103" s="12">
        <v>0</v>
      </c>
      <c r="E103" s="12">
        <v>4</v>
      </c>
      <c r="F103" s="12">
        <v>2</v>
      </c>
      <c r="G103" s="12">
        <v>177</v>
      </c>
      <c r="H103" s="12">
        <v>6</v>
      </c>
      <c r="I103" s="12">
        <v>232</v>
      </c>
      <c r="J103" s="12">
        <v>3</v>
      </c>
      <c r="K103" s="5">
        <v>356</v>
      </c>
      <c r="L103" s="5">
        <v>702</v>
      </c>
      <c r="M103" s="5">
        <v>10</v>
      </c>
      <c r="N103" s="5">
        <f t="shared" si="6"/>
        <v>1492</v>
      </c>
      <c r="O103" s="5">
        <v>41</v>
      </c>
      <c r="P103" s="11">
        <f t="shared" si="10"/>
        <v>1533</v>
      </c>
      <c r="Q103" s="9">
        <f t="shared" si="7"/>
        <v>0.8545150501672241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2" ht="15.75">
      <c r="A104" s="16"/>
      <c r="B104" s="14" t="s">
        <v>121</v>
      </c>
      <c r="C104" s="14">
        <f aca="true" t="shared" si="11" ref="C104:P104">SUM(C13:C103)</f>
        <v>179393</v>
      </c>
      <c r="D104" s="15">
        <f t="shared" si="11"/>
        <v>885</v>
      </c>
      <c r="E104" s="15">
        <f t="shared" si="11"/>
        <v>672</v>
      </c>
      <c r="F104" s="15">
        <f t="shared" si="11"/>
        <v>148</v>
      </c>
      <c r="G104" s="15">
        <f t="shared" si="11"/>
        <v>26416</v>
      </c>
      <c r="H104" s="15">
        <f t="shared" si="11"/>
        <v>2114</v>
      </c>
      <c r="I104" s="15">
        <f t="shared" si="11"/>
        <v>19626</v>
      </c>
      <c r="J104" s="15">
        <f t="shared" si="11"/>
        <v>281</v>
      </c>
      <c r="K104" s="15">
        <f t="shared" si="11"/>
        <v>46796</v>
      </c>
      <c r="L104" s="15">
        <f t="shared" si="11"/>
        <v>46208</v>
      </c>
      <c r="M104" s="23">
        <f t="shared" si="11"/>
        <v>807</v>
      </c>
      <c r="N104" s="23">
        <f t="shared" si="11"/>
        <v>143953</v>
      </c>
      <c r="O104" s="23">
        <f t="shared" si="11"/>
        <v>3124</v>
      </c>
      <c r="P104" s="23">
        <f t="shared" si="11"/>
        <v>147077</v>
      </c>
      <c r="Q104" s="9">
        <f>P104/C104</f>
        <v>0.8198591918302275</v>
      </c>
      <c r="R104" s="1"/>
      <c r="S104" s="1"/>
      <c r="T104" s="1"/>
      <c r="U104" s="1"/>
      <c r="V104" s="1"/>
    </row>
    <row r="105" spans="1:23" ht="15.75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7" ht="15.75">
      <c r="A106" s="1"/>
      <c r="B106" s="1"/>
      <c r="C106" s="1"/>
      <c r="D106" s="1"/>
      <c r="E106" s="1"/>
      <c r="F106" s="1"/>
      <c r="G106" s="1"/>
    </row>
    <row r="107" spans="1:7" ht="15.75">
      <c r="A107" s="1"/>
      <c r="B107" s="1"/>
      <c r="C107" s="1"/>
      <c r="D107" s="1"/>
      <c r="E107" s="1"/>
      <c r="F107" s="1"/>
      <c r="G107" s="1"/>
    </row>
    <row r="108" spans="1:7" ht="15.75">
      <c r="A108" s="1"/>
      <c r="B108" s="1"/>
      <c r="C108" s="1"/>
      <c r="D108" s="1"/>
      <c r="E108" s="1"/>
      <c r="F108" s="1"/>
      <c r="G108" s="1"/>
    </row>
    <row r="109" spans="1:7" ht="8.25" customHeight="1">
      <c r="A109" s="1"/>
      <c r="B109" s="1"/>
      <c r="C109" s="1"/>
      <c r="D109" s="1"/>
      <c r="E109" s="1"/>
      <c r="F109" s="1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1"/>
      <c r="B111" s="1"/>
      <c r="C111" s="1"/>
      <c r="D111" s="1"/>
      <c r="E111" s="1"/>
      <c r="F111" s="1"/>
      <c r="G111" s="1"/>
    </row>
    <row r="112" spans="1:8" ht="15.75">
      <c r="A112" s="1"/>
      <c r="B112" s="1"/>
      <c r="C112"/>
      <c r="D112" s="1"/>
      <c r="E112" s="1"/>
      <c r="F112" s="1"/>
      <c r="G112" s="1"/>
      <c r="H112" s="1"/>
    </row>
    <row r="113" spans="1:10" ht="15.75">
      <c r="A113" s="1"/>
      <c r="B113" s="1"/>
      <c r="C113" s="1"/>
      <c r="D113" s="1"/>
      <c r="F113" s="1"/>
      <c r="G113" s="1"/>
      <c r="H113" s="1"/>
      <c r="I113" s="1"/>
      <c r="J113" s="1"/>
    </row>
    <row r="114" spans="1:10" ht="15.75">
      <c r="A114" s="1"/>
      <c r="B114" s="1"/>
      <c r="C114" s="1"/>
      <c r="D114" s="1"/>
      <c r="F114" s="1"/>
      <c r="G114" s="1"/>
      <c r="H114" s="1"/>
      <c r="I114" s="1"/>
      <c r="J114" s="1"/>
    </row>
    <row r="115" spans="1:10" ht="15.75">
      <c r="A115" s="1"/>
      <c r="B115" s="1"/>
      <c r="C115" s="1"/>
      <c r="D115" s="1"/>
      <c r="F115" s="1"/>
      <c r="G115" s="1"/>
      <c r="H115" s="1"/>
      <c r="I115" s="1"/>
      <c r="J115" s="1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</sheetData>
  <sheetProtection/>
  <mergeCells count="12">
    <mergeCell ref="D10:M10"/>
    <mergeCell ref="N10:P10"/>
    <mergeCell ref="Q10:Q12"/>
    <mergeCell ref="N11:N12"/>
    <mergeCell ref="O11:O12"/>
    <mergeCell ref="P11:P12"/>
    <mergeCell ref="A1:R1"/>
    <mergeCell ref="A2:R2"/>
    <mergeCell ref="A4:R4"/>
    <mergeCell ref="A10:A12"/>
    <mergeCell ref="B10:B12"/>
    <mergeCell ref="C10:C12"/>
  </mergeCells>
  <printOptions/>
  <pageMargins left="0.29" right="0.17" top="0.59" bottom="0.18" header="0.16" footer="0.08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Election office, Gaibandha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</dc:creator>
  <cp:keywords/>
  <dc:description/>
  <cp:lastModifiedBy>123</cp:lastModifiedBy>
  <cp:lastPrinted>2016-10-31T13:34:42Z</cp:lastPrinted>
  <dcterms:created xsi:type="dcterms:W3CDTF">2015-12-15T04:08:11Z</dcterms:created>
  <dcterms:modified xsi:type="dcterms:W3CDTF">2017-08-09T04:50:39Z</dcterms:modified>
  <cp:category/>
  <cp:version/>
  <cp:contentType/>
  <cp:contentStatus/>
</cp:coreProperties>
</file>