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eyar" sheetId="1" r:id="rId1"/>
  </sheets>
  <definedNames/>
  <calcPr fullCalcOnLoad="1"/>
</workbook>
</file>

<file path=xl/sharedStrings.xml><?xml version="1.0" encoding="utf-8"?>
<sst xmlns="http://schemas.openxmlformats.org/spreadsheetml/2006/main" count="278" uniqueCount="278">
  <si>
    <t>cj­­xg½j gva¨wgK we`¨vjq, (bxPZjv) †MveiPvKv (gwnjv)</t>
  </si>
  <si>
    <t>Bmjvgvev` mit cÖvt we`¨vt emycvov †jb (cyiyl)</t>
  </si>
  <si>
    <t>Bmjvgvev` K‡jwR‡qU ¯‹zj, emycvov †jb (gwnjv)</t>
  </si>
  <si>
    <t>GBP Avi GBP wcÖÝ AvMvLvb gva¨wgK we`¨vjq (bxPZjv I 2q Zjv) †k‡i evsjv †ivW (gwnjv)</t>
  </si>
  <si>
    <t xml:space="preserve">GBP,Avi,GBP wcÖÝ AvMvLvb gva¨wgK we`¨vjq (3q I 4_© Zjv) †k‡i evsjv †ivW (cyiyl) </t>
  </si>
  <si>
    <t>‡kL cvov mit cÖvt we`¨vt, ‡kLcvov †gBb †ivW (gwnjv)</t>
  </si>
  <si>
    <t>BDbvB‡UW  K¬ve, †KwW †Nvl †ivW (gwnjv)</t>
  </si>
  <si>
    <t>D`qb Lyjbv †Rjv  cywjk ¯Kzj, 1bs d‡ióNvU (cyiyl)</t>
  </si>
  <si>
    <t>Gikv` Avjx †iwRt cÖvt we`¨vt , 5bs NvU, Lyjbv (cyi“l)</t>
  </si>
  <si>
    <t>cÖfvZx †ijI‡q mit cÖvt we`¨vt, ‡ijI‡q MvW© K‡jvbx, (gwnjv)</t>
  </si>
  <si>
    <t>n¨v‡b †ijI‡q gva¨wgK  we`¨vjq, †ijI‡q nvmcvZvj †ivW (cyiyl)</t>
  </si>
  <si>
    <t>Lyjbv wRjv ¯Kzj (cyivZb wewìs), ‡jvqvi h‡kvi †ivW (cyiyl)</t>
  </si>
  <si>
    <t>Lyjbv wRjv ¯Kzj (bZyb wewìs), ‡jvqvi h‡kvi †ivW (gwnjv)</t>
  </si>
  <si>
    <t>cvBIwbqi D”P evwjKv we`¨vjq, (cwðg cvk) mvD_ †m›Uªvj †ivW (cyiyl)</t>
  </si>
  <si>
    <t>b~Zb evRvi miKvix cÖvt we`¨vt, iƒcmv ó¨vÛ †ivW (cyiyl)</t>
  </si>
  <si>
    <t>‡m›U †Rv‡mdm D”P we`¨vjq  (bxPZjv), Avnmvb Avn‡g` †ivW (cyiyl)</t>
  </si>
  <si>
    <t>‡m›U †Rv‡mdm D”P we`¨vjq (2q Zjv), Avnmvb Avn‡g` †ivW (cyiyl)</t>
  </si>
  <si>
    <t>miKvwi K‡iv‡bkb gva¨wgK evwjKv we`¨vt Avnmvb Avn‡g` †ivW (gwnjv)</t>
  </si>
  <si>
    <t>we ,‡K BDwbqb BbwówUDkb, ‡ebxevey †ivW, c~e©vsk (cyiyl)</t>
  </si>
  <si>
    <t>we, ‡K BDwbqb BbwówUDkb, ‡ebxevey †ivW (cwðgvsk) (gwnjv)</t>
  </si>
  <si>
    <t>G,wc,wm gva¨wgK evwjKv we`¨vjq, wm‡gUªx †ivW (gwnjv)</t>
  </si>
  <si>
    <t>knx` ‡mvnivIqv`x©  D”P evwjKv we`¨vjq, Lvb-G-meyi †ivW (cyiyl)</t>
  </si>
  <si>
    <t>evMgviv mit cÖvt wet (bxPZjv), evMgviv †gBb †ivW (cyiyl)</t>
  </si>
  <si>
    <t>evMgviv mit cÖvt wet (2q I 3q Zjv), evMgviv †gBb †ivW (gwnjv)</t>
  </si>
  <si>
    <t>Avãyj Mwb miKvix cÖvt wet (‡`vZjv), gymjgvbcvov †ivW (gwnjv)</t>
  </si>
  <si>
    <t>ZvjyK`vi Avãyj Lv‡jK</t>
  </si>
  <si>
    <t>gvwbKZjv Avey mywdqvb mit cÖvt we`¨vjq, g‡nk¦icvkv |</t>
  </si>
  <si>
    <t>cj­­xZx_© miKvix cÖvt we`¨vjq, g‡nk¦icvkv, †`ŠjZcyi, Lyjbv |</t>
  </si>
  <si>
    <t>bqvcvov Ge‡Z`vqx †dviKvwbqv gv`ªvmv, g‡nk¦icvkv</t>
  </si>
  <si>
    <t>‡`qvbv gva¨wgK we`¨vjq, DËi †`qvbv</t>
  </si>
  <si>
    <t>cvejv `w¶Ycvov miKvix cÖv_wgK we`¨vjq, cvejv, †`ŠjZcyi</t>
  </si>
  <si>
    <t>gyR¸bœx miKvix cÖv_wgK we`¨vjq, gyR¸b¦œx, Lvwjkcyi (gwnjv †fvUvi)</t>
  </si>
  <si>
    <t>`w¶Y Kvwkcyi mt cÖvt we`¨vt, `w¶Y Kvwkcyi (bxPZjv)</t>
  </si>
  <si>
    <t>b¨vkbvj gva¨wgK we`¨vjq, Lvwjkcyi (cyiyl †fvUvi)</t>
  </si>
  <si>
    <t>c­vwUbvg gva¨wgK we`¨vjq (DËivsk) (cyiyl †fvUvi), Lvwjkcyi |</t>
  </si>
  <si>
    <t>cÖfvZx gva¨wgK we`¨vjq,Lvwjkcyi (gwnjv †fvUvi)</t>
  </si>
  <si>
    <t>ZvjZjv miKvix cÖvt we`¨vt, iv‡qi gnj, Lyjbv</t>
  </si>
  <si>
    <t>ga¨cvov †emiKvix †iwRt cÖvt we`¨vt I e½eÜy wbgœ gva¨wgK we`¨vjq, Lvwjkcyi (gwnjv †fvUvi)</t>
  </si>
  <si>
    <t>Lyjbv cwj‡UKwbK gnvwe`¨vjq (3q Zjv)</t>
  </si>
  <si>
    <t>nvRx d‡qR DwÏb miKvix cÖv_wgK we`¨vjq, eqiv</t>
  </si>
  <si>
    <t xml:space="preserve">†gngv‡b Avjxqv miKvix cÖvt we`¨vjq, gwR` m¥iYx, Lyjbv </t>
  </si>
  <si>
    <t>eqiv be miKvix cÖvt we`¨vt, eqiv †gBb †ivW</t>
  </si>
  <si>
    <t>Zvwjgyj wgj­­vZ ingvwZqv Avwjqv dvwRj gv`ªvmv msjMœ cwðgcv‡ki GwZgLvbv wewìs I wUb‡mW, LvbRvnvb bMi</t>
  </si>
  <si>
    <t xml:space="preserve">b¨vkbvj miKvwi cÖv_wgK we`¨vjq </t>
  </si>
  <si>
    <t>cj­­xg½j †kL nv‡Zg Avjx miKvix cÖvt we`¨vt, †MveiPvKv |</t>
  </si>
  <si>
    <t>cj­­xg½j gva¨wgK we`¨vjq, (‡`vZjv) †MveiPvKv (cyiyl †fvUvi)</t>
  </si>
  <si>
    <t>we`y¨r Dbœqb †evW© D”P we`¨vjq, nvRx BmgvBj †ivW</t>
  </si>
  <si>
    <t>evsMvjx wkï GKv‡Wgx mt cÖvt we`¨vt, †k‡i evsjv †ivW</t>
  </si>
  <si>
    <t>RvZxq  gwnjv ms¯nv, †k‡i evsjv †ivW, Lyjbv |</t>
  </si>
  <si>
    <t>dvwZgv D”P we`¨vjq, MMYevey †ivW</t>
  </si>
  <si>
    <t>‡mvbvgwb we`¨vjq, evMgviv</t>
  </si>
  <si>
    <t>evsjv‡`k e¨vsK ÷vd †KvqvUvm© mt cÖvt wet evsjv‡`k e¨vsK K‡jvbx</t>
  </si>
  <si>
    <t>26 bs ‡mvbv‡cvZv mit cÖvt we`¨vjq, ‡k‡i evsjv †ivW (gwnjv †fvUvi)</t>
  </si>
  <si>
    <t xml:space="preserve">wbivjv Av`k© we`¨vjq (cÖv_wgK), wbivjv Av/G </t>
  </si>
  <si>
    <t>wbivjv Av`k© gva¨wgK we`¨vjq, (wUb‡kW) wbivjv Av/G (gwnjv†fvUvi)</t>
  </si>
  <si>
    <t>jvqÝ ¯Kzj I  K‡jR, †k‡i evsjv †ivW</t>
  </si>
  <si>
    <t>knx` †mvnivIqv`x© K‡jR (2q Zjv) knx` †mvnivIqv`x© K‡jR †ivW (gwnjv †fvUvi)</t>
  </si>
  <si>
    <t>evbiMvZx miKvix cÖvt wet,evbiMvZx (cyiyl †fvUvi)</t>
  </si>
  <si>
    <t>cwðg evwbqvLvgvi mit cÖvt wet, cwðg evwbqvLvgvi †gBb †ivW</t>
  </si>
  <si>
    <t>‡m›U †Rwfqvm© nvB¯Kzj, cwðg evwbqvLvgvi †gBb †ivW (wenvix K‡jvbx)</t>
  </si>
  <si>
    <t>evwbqvLvgvi evwjKv miKvix cÖvt wet, ct evwbqvLvgvi †gBb †ivW</t>
  </si>
  <si>
    <t>c~e© evwbqvLvgvi mit cÖvt we`¨vt (‡`vZjv) cye© evwbqvLvgvi</t>
  </si>
  <si>
    <t>`t UyUcvov miKvix cÖvt we`¨vjq, UyUcvov, 2bs µm †ivW, Lyjbv|</t>
  </si>
  <si>
    <t>wgqvcvov miKvix cÖvt wet, wgqvcvov</t>
  </si>
  <si>
    <t>UyUcvov  e‡qR miKvix cÖvt wet, UyUcvov</t>
  </si>
  <si>
    <t>BD‡md-‡Rvniv mvgv` ¯Kzj, mvK©yjvi †ivW, UzUcvov, Lyjbv|</t>
  </si>
  <si>
    <t>miKvix Gg, Gg wmwU K‡jR, (c~e© Ask) LvbRvnvb Avjx †ivW</t>
  </si>
  <si>
    <t>1 bs KqjvNvU mit cÖvt we`¨vt, mvD_ †m›Uªvj †ivW</t>
  </si>
  <si>
    <t>Lyjbv Avwjqv gv`ªvmv msjMœ miKvix cÖv_t wet, LvbRvnvb Avjx †ivW</t>
  </si>
  <si>
    <t>miKvwi cvBIwbqvi gwnjv K‡jR, mvD_ †m›Uªvj †ivW</t>
  </si>
  <si>
    <t>iƒcmv miKvix cÖvt wet, iƒcmv ó¨vÛ †ivW, Lyjbv |</t>
  </si>
  <si>
    <t>Rvnvb bMi miKvix cÖvt wet, AvwRRyi ingvb †ivW</t>
  </si>
  <si>
    <t>nvRx Avãyj gv‡jK Bmjvwgqv K‡jR (‡`vZjv) wkcBqvW© (cyiyl †fvUvi )</t>
  </si>
  <si>
    <t>KvRx Avãyj evix miKvix cÖvt wet, eo eqiv</t>
  </si>
  <si>
    <t>†`ŠjZcyi gynmxb gva¨wgK evwjKv we`¨vjq, ‡`ŠjZcyi</t>
  </si>
  <si>
    <t>DËi †`qvbv miKvix cÖv_wgK we`¨vjq, DËi †`qvbv</t>
  </si>
  <si>
    <t>g‡nk¦icvkv knx` wRqv gnvwe`¨vjq, ‡`ŠjZcyi, Lyjbv|</t>
  </si>
  <si>
    <t>wµ‡m›U `vwLj gv`ªvmv, wµ‡m›U K‡jvbx, Lvwjkcyi</t>
  </si>
  <si>
    <t>‡cvU© gva¨wgK we`¨vjq, Lvwjkcyi</t>
  </si>
  <si>
    <t xml:space="preserve">cÖwk¶Y feb (wcwUAvB) bxP Zjv, LvbRvnvb Avjx  †ivW  </t>
  </si>
  <si>
    <t>`w¶b UzUcvov Avngw`qv  mit cÖvt we`¨vt, Pvbgvix evRvi</t>
  </si>
  <si>
    <t>Beªvnxwgqv GwZgLvbv I eûgyLx gv`ªvmv, jebPiv, wkcBqvW©, Lyjbv</t>
  </si>
  <si>
    <t>BD‡md Gg, G, gwR` ¯Kzj, wUwe nvmcvZvj †ivW, wg‡ii WvsMv |</t>
  </si>
  <si>
    <t>‡gvU</t>
  </si>
  <si>
    <t xml:space="preserve">g‡nk¦icvkv K…ò‡gvnb miKvix cÖvt we`¨vjq, bMiNvU †ivW, ‡iwj‡MU </t>
  </si>
  <si>
    <t>‡`ŠjZcyi wbgœ gva¨wgK evwjKv wet AvÄygvb †ivW, †`ŠjZcyi,Lyjbv |</t>
  </si>
  <si>
    <t>cvejv Avwdj DÏxb miKvix cÖv_t we`¨vjq (‡`vZjv) (cyiyl †fvUvi)</t>
  </si>
  <si>
    <t>‡ki-B-evsjv gva¨wgK evwjKv we`¨vjq I msjMœ †ki-B-evsjv †iwRt cÖvt we`¨vjq, cvejv, †`ŠjZcyi</t>
  </si>
  <si>
    <t>Lyjbv we`y¨r †K›`ª gva¨wgK we`¨vt †Mvqvjcvov, Lvwjkcyi,Lyjbv |</t>
  </si>
  <si>
    <t>Lyjbv cvewjK K‡jR(bxPZjv), eqiv</t>
  </si>
  <si>
    <t xml:space="preserve">AvnmvbDj­vn&amp; K‡jR, ‡KwWG GwfwbD, Lyjbv </t>
  </si>
  <si>
    <t>Avwdj DÏxb gva¨wgK we`¨vjq ‡`ŠjZcyi</t>
  </si>
  <si>
    <t>cvejv meyR msN †iwRóvW© cÖv_wgK we`¨vjq, cvejv, †`ŠjZcyi</t>
  </si>
  <si>
    <t>kÖwgK wgjbvqZb, wµ‡m›U RyU wgjm (gwnjv †fvUvi), Lvwjkcyi</t>
  </si>
  <si>
    <t>BD‡md-gnwmb ‡UKwbK¨vj ¯Kzj, Rskb †ivW, ‰eKvjx, eqiv, Lyjbv |</t>
  </si>
  <si>
    <t>Lyjbv K‡jwR‡qU ¯Kzj (c~e©vsk) †mvbvWvsMv Av/G, Lyjbv</t>
  </si>
  <si>
    <t>Avey nvwbd ‡KivZzj KziAvb byivwb gv`ªvmv I GwZgLvbv, Piiƒcmv,Lyjbv (gwnjv †fvUvi)</t>
  </si>
  <si>
    <t>nvRx Avãyj gv‡jK †emit cÖvt we`¨vt I AvwQqv `viyQQvjvg `vwLj gv`ªvmv, jebPiv</t>
  </si>
  <si>
    <t>e¨vqvgvMvi I cÖwk¶Y †K›`ª,Lyjbv †Rjv µxov ms¯’v,Lyjbv,(cyiyl †fvUvi)</t>
  </si>
  <si>
    <t>‡Rjv cï m¤•` Awdm,cyivZb Mj­vgvix †ivW, Lyjbv</t>
  </si>
  <si>
    <t xml:space="preserve">cix¶Y we`¨vjq (wcwUAvB),LvbRvnvb Avjx  †ivW (gwnjv †fvUvi) </t>
  </si>
  <si>
    <t>bMi ¯^v¯’¨ †K›`ª (ZvjZjv nvmcvZvj), UyUcvov †gBb †ivW (gwnjv †fvUvi)</t>
  </si>
  <si>
    <t>‡fvU †K‡›`ªi bvg</t>
  </si>
  <si>
    <t>g‡nk¦icvkv gva¨wgK evwjKv we`¨vt g‡nk¦icvkv (gwnjv)</t>
  </si>
  <si>
    <t>g‡nk¦icvkv miKvix cÖv_wgK evwjKv we`¨vjq, g‡nk¦icvkv (cyiyl)</t>
  </si>
  <si>
    <t>g‡nk¦icvkv wbD miKvix cÖv_wgK we`¨vjq (bxPZjv Ges 2q Zjv AvswkK), ewYK cvov (gwnjv)</t>
  </si>
  <si>
    <t>g‡nk¦icvkv wbD miKvix cÖv_wgK we`¨vjq (2q Zjv AvswkK I 3q Zjv), ewYK cvov (cyiyl)</t>
  </si>
  <si>
    <t>wg‡iiWvsMv Bmjvwgqv Avwjg gv`ªvmv dzjevox‡MU, gx‡iiWvsMv (cyiyl)</t>
  </si>
  <si>
    <t>Av`k© wcÖ-K¨v‡WU GÛ nvB¯‹zj, (AvB,Avi,Gd),Lyjbv (cyiyl)</t>
  </si>
  <si>
    <t>wkím¤cK© wk¶vqZb (AvB,Avi,AvB) wg‡iiWvsMv, dzjevox‡MU (gwnjv)</t>
  </si>
  <si>
    <t>ga¨Wv½v Av`k© wbgœ gva¨wgK we`¨vt ga¨Wv½v, ‡`ŠjZcyi (cyiyl)</t>
  </si>
  <si>
    <t>g‡nk¦icvkv Av`k© miKvix cÖvt we`¨vt g‡nk¦icvkv</t>
  </si>
  <si>
    <t xml:space="preserve">kkxf~lY wkï wb‡KZb cÖvt we`¨vt, g‡nk¦icvkv, ‡`ŠjZcyi, Lyjbv| </t>
  </si>
  <si>
    <t>KvwZ©KKzj mv‡jnv gva¨wgK we`¨vjq g‡nk¦icvkv (cyiyl)</t>
  </si>
  <si>
    <t>KvwZ©KKzj miKvix cÖvt we`¨vjq, g‡nk¦icvkv (gwnjv)</t>
  </si>
  <si>
    <t>†`qvbv `w¶Ycvov miKvix cÖv_wgK we`¨vjq, `w¶Y †`qvbv (cyiyl)</t>
  </si>
  <si>
    <t>†`qvbv `w¶Ycvov AvwRRyj †g‡gvwiqvj K¬ve I 4bs IqvW© Kwgkbvi Kvh©vjq, `w¶Y †`qvbv (gwnjv)</t>
  </si>
  <si>
    <t>‡`ŠjZcyi gynmxb gva¨wgK  we`¨vjq, ‡`ŠjZcyi (cyiyl)</t>
  </si>
  <si>
    <t>‡`ŠjZcyi gynmxb miKvix cÖvt we`¨vt, ‡`ŠjZcyi (gwnjv)</t>
  </si>
  <si>
    <t>webvcvbx mt cÖvt wet (bxPZjv Ges †`vZjv AvswkK) ‡`ŠjZcyi, Lyjbv (gwnjv)</t>
  </si>
  <si>
    <t>miKvix we, Gj, K‡jR (Kjv feb) †`ŠjZcyi, Lyjbv (cyiyl)</t>
  </si>
  <si>
    <t>miKvix  we, Gj, K‡jR (evwYR¨ feb) †`ŠjZcyi, Lyjbv (gwnjv)</t>
  </si>
  <si>
    <t>cvejv Avwdj DÏxb miKvix cÖv_wgK we`¨vjq (bxPZjv) (gwnjv)</t>
  </si>
  <si>
    <t>DËi Kvwkcyi miKvix cÖvt wet (‡`vZjv I wZbZjv) (cyiyl)</t>
  </si>
  <si>
    <t>7bs IqvW© Kwgkbv‡ii Kvh©vjq I msjMœ Avievb †nj_ Kg‡c­·, DËi Lvwjkcyi (gwnjv)</t>
  </si>
  <si>
    <t>wµ‡m›U gva¨wgK we`¨vjq, (DËivsk), wµ‡m›U RyU wgj Lvwjkcyi (cyiyl)</t>
  </si>
  <si>
    <t>wµ‡m›U gva¨wgK we`¨vjq, (`w¶Yvsk) wµ‡m›U RyU wgj, Lvwjkcyi (cyiyl)</t>
  </si>
  <si>
    <t>wZZygxi gva¨wgK we`¨vjq, gyR¸bœx AvevwmK GjvKv,Lyjbv (cyiyl)</t>
  </si>
  <si>
    <t>Lyjbv †bQvwiqv Avwjqv gv`ªvmv,gyR¸bœx Lvb-G-meyi †ivW (cyiyl)</t>
  </si>
  <si>
    <t>82bs-†bQvwiqv miKvix cÖv_wgK wet Lvb-G-meyi †ivW (gwnjv)</t>
  </si>
  <si>
    <t>‡MvqvjLvjx AÜ I ewai we`¨vjq, †MvqvjLvjx, Lyjbv (gwnjv)</t>
  </si>
  <si>
    <t>‡MvqvjLvjx miKvix cÖv_wgK we`¨vjq †MvqvjLvjx, Lyjbv (cyiyl)</t>
  </si>
  <si>
    <t>ev¯Znviv †iwRt cÖvt we`¨vjq, †MvqvjLvjx (cyiyl)</t>
  </si>
  <si>
    <t>ev¯Znviv  gva¨wgK we`¨vjq, †MvqvjLvjx (gwnjv)</t>
  </si>
  <si>
    <t>e½evmx gva¨wgK wet (cwðgvsk), Lvwjkcyi nvDwRs Gwiqv,Lvwjkcyi (cyiyl)</t>
  </si>
  <si>
    <t>e½evmx gva¨wgK wet (g~j feb), Lvwjkcyi nvDwRs Gwiqv,Lvwjkcyi (gwnjv)</t>
  </si>
  <si>
    <t>e½evmx gva¨wgK wet (bxPZjv), Lvwjkcyi nvDwRs Gwiqv, Lvwjkcyi (weÁvb)</t>
  </si>
  <si>
    <t>e½eÜy miKvix cÖv_wgK we`¨vjq (bxPZjv), Lvwjkcyi (gwnjv)</t>
  </si>
  <si>
    <t>e½eÜy miKvix cÖv_wgK we`¨vjq (†`vZjv), Lvwjkcyi (cyiyl)</t>
  </si>
  <si>
    <t>bqvevwU RbKj¨vY mt cÖvt we`¨vjq, Lvwjkcyi (cyiyl)</t>
  </si>
  <si>
    <t>bqvevwU nvRx kixqvZyj­­vn we`¨vcxV (gva¨wgK),Lvwjkcyi (gwnjv)</t>
  </si>
  <si>
    <t>gvIjvbv fvmvbx we`¨vcxV, g~j `vjvb (c~e©vsk, bxZPjv),Lvwjkcyi (cyiyl)</t>
  </si>
  <si>
    <t>gvIjvbv fvmvbx we`¨vcxV, g~j `vjvb (cwðgvsk,bxPZjv) Lvwjkcyi (gwnjv)</t>
  </si>
  <si>
    <t>wccjm&amp;  IqvKvm© K¬ve, Lvwjkcyi (cyiyl)</t>
  </si>
  <si>
    <t>c­vwUbvg gva¨wgK we`¨vjq (`w¶Yvsk) (cyiyl), Lvwjkcyi |</t>
  </si>
  <si>
    <t>wccjm&amp; wbD K‡jvbx gv`ªvmv,Lvwjkcyi (gwnjv)</t>
  </si>
  <si>
    <t>c­vwUbvg gva¨wgK we`¨vjq (bZyb feb) (gwnjv), Lvwjkcyi |</t>
  </si>
  <si>
    <t>c­vwUbvg kÖwgK K¬ve (wPËwe‡bv`b †K›`ª), c­vwUbvg K‡jvbx, (gwnjv), Lvwjkcyi</t>
  </si>
  <si>
    <t>RvwgAv ˆZwq¨evn&amp; b~ivbx Zvjxgyj KziAvb gv`ªvmv, ˆZ¡wq¨evn&amp; K‡jvbx, Lvwjkcyi (cyiyl)</t>
  </si>
  <si>
    <t>nvRx gynv¤§` gynwmb K‡jR, Lvwjkcyi (bxPZjv) (cyiyl)</t>
  </si>
  <si>
    <t>nvRx gynv¤§` gynwmb K‡jR (‡`vZjv), Lvwjkcyi (cyiyl)</t>
  </si>
  <si>
    <t>‡ivUvix ¯Kzj (DËivsk),Lvwjkcyi (gwnjv)</t>
  </si>
  <si>
    <t>‡ivUvix ¯Kzj (c~e©vsk) (gwnjv), Lvwjkcyi|</t>
  </si>
  <si>
    <t>m¨v‡UjvBU  UvDb gva¨wgK we`¨vjq, Lvwjkcyi (cyiyl)</t>
  </si>
  <si>
    <t>m¨v‡UjvBU UvDb miKvix cÖvt we`¨vjq, Lvwjkcyi (cyiyl)</t>
  </si>
  <si>
    <t>BD‡md ¯Kzj bs-4, nvDwRs G‡óU, Lvwjkcyi (gwnjv)</t>
  </si>
  <si>
    <t>Lyjbv wbDRwcÖ›U wgjm&amp; gva¨t evwjKv we`¨vjq (bxPZjv) Lvwjkcyi (cyiyl)</t>
  </si>
  <si>
    <t>Lyjbv wbDRwcÖ›U wgjm&amp; gva¨t wet (evjK) (‡`vZjv) Lvwjkcyi (gwnjv)</t>
  </si>
  <si>
    <t>Lvwjkcyi gva¨wgK we`¨vjq, P‡iinvU, Lvwjkcyi (cyiyl)</t>
  </si>
  <si>
    <t>iv‡qi gnj miKvix cÖvt wet (wZbZjv Ges †`vZjv AvswkK), iv‡qi gnj, eqiv (cyiyl)</t>
  </si>
  <si>
    <t>Lyjbv cvewjK K‡jR (‡`vZjv),eqiv</t>
  </si>
  <si>
    <t>†g‡Uªv cywjk jvBÝ nvB¯‹zj, gyR¸bœx gnvmoK,eqiv,Lyjbv (cyi“l)</t>
  </si>
  <si>
    <t>†g‡Uªv‡cvj Bswjk ¯‹zj, gyR¸bœx gnvmoK, eqiv,Lyjbv (gwnjv)</t>
  </si>
  <si>
    <t>Lyjbv  miKvix gwnjv gnvwe`¨vjq, eqiv (Kjv feb) (cyiyl)</t>
  </si>
  <si>
    <t>Lyjbv cwj‡UKwbK gnvwe`¨vjq (‡`vZjv) (cyiyl)</t>
  </si>
  <si>
    <t>Lvwjkcyi evwjKv gva¨wgK we`¨vjq, Lvwjkcyi, (cyiyl)</t>
  </si>
  <si>
    <t>Lvwjkcyi miKvix cÖvt evwjKv wet, Lvwjkcyi (Mvjm© nvB¯Kzj msjMœ) (gwnjv)</t>
  </si>
  <si>
    <t>Lyjbv miKvix evwjKv D”P we`¨vjq, eqiv, Lyjbv</t>
  </si>
  <si>
    <t>byibMi miKvix cÖvt we`¨vt (‡`vZjv) byibMi (cyiyl)</t>
  </si>
  <si>
    <t>byibMi miKvix cÖvt we`¨vt (bxPZjv) byibMi (gwnjv)</t>
  </si>
  <si>
    <t>Av`k© miKvix cÖvt we`¨vt (wewìs) wmGÛwe K‡jvbx, ‡Rvov‡MU,eqiv (cyiyl)</t>
  </si>
  <si>
    <t>Av`k© miKvix cÖvt wet (wUb‡mW) wmGÛwe K‡jvbx, ‡Rvov‡MU, eqiv (gwnjv)</t>
  </si>
  <si>
    <t>nvRx d‡qR DwÏb D”P evwjKv we`¨vjq (‡`vZjv feb), eqiv (cyiyl)</t>
  </si>
  <si>
    <t>nvRx d‡qR DwÏb D”P evwjKv we`¨vjq, eqiv (weÁvb feb) (gwnjv)</t>
  </si>
  <si>
    <t>eqiv WvK wefvMxq gva¨wgK we`¨vjq,‡cvóvj G‡óU, eqiv,Lyjbv (‡`vZjv) (cyiyl)</t>
  </si>
  <si>
    <t>eqiv WvK wefvMxq gva¨wgK we`¨vt, ‡cvóvj G‡óU,eqiv,Lyjbv (bxPZjv) (gwnjv)</t>
  </si>
  <si>
    <t>eqiv AvjnvR¡ gybmyi ingvb †iwRt cÖvt we`¨vt, Lyjbv| (gwnjv)</t>
  </si>
  <si>
    <t>L›`Kvi bvwmi DÏxb gva¨t wet,nvRx d‡qR DÏxb µm †ivW,eqiv,Lyjbv (cyiyl)</t>
  </si>
  <si>
    <t>Lyjbv K‡jwR‡qU ¯Kzj(DËivsk) †mvbvWvsMv Av/G,Lyjbv (cyiyl)</t>
  </si>
  <si>
    <t>Lyjbv K‡jwR‡qU ¯Kzj (`w¶Yvsk) †mvbvWvsMv Av/G, Lyjbv (gwnjv)</t>
  </si>
  <si>
    <t>Lyjbv †U·UvBj wgjm&amp; (‡KwUGg) nvB¯Kzj (`w¶Yvsk), eqiv †gBb †ivW (gwnjv)</t>
  </si>
  <si>
    <t>Lyjbv †U·UvBj wgjm&amp; (‡KwUGg) nvB¯Kzj (c~e©vsk), eqiv †gBb †ivW (cyiyl)</t>
  </si>
  <si>
    <t>eqiv gva¨wgK we`¨vjq (c~e©vsk) (gwnjv)</t>
  </si>
  <si>
    <t>eqiv gva¨wgK we`¨vjq (cÖkvmwbK feb Ges cwðgvsk) (cyiyl)</t>
  </si>
  <si>
    <t>Zvwjgyj wgj­­vZ ingvwZqv Avwjqv dvwRj gv`ªvmv (c~e© cv‡ki Awdm feb mn `w¶Y cv‡ki gyj fe‡bi c~e©vsk), LvbRvnvb bMi (cyiyl)</t>
  </si>
  <si>
    <t>Zvwjgyj wgj­­vZ ingvwZqv Avwjqv dvwRj gv`ªvmv (`w¶Y cv‡ki gyj fe‡bi cwðgvsk),LvbRvnvb bMi (gwnjv)</t>
  </si>
  <si>
    <t>cj­­xg½j D”P evwjKv we`¨vjq (DËivsk), †MveiPvKv (cyiyl)</t>
  </si>
  <si>
    <t>Kwe Rwmg DwÏb wKÛvi Mv‡U©b ¯Kzj, ‡MveiPvKv (gwnjv)</t>
  </si>
  <si>
    <t>cj­xg½j gva¨wgK we`¨vjq I †Mvjvg gy³vw`i cÖvt wet, nvRx BmgvBj wjsK †ivW, †mvbvWvsMv (gwnjv)</t>
  </si>
  <si>
    <t>Avãyj Mwb miKvix cÖvt wet (bxPZjv) gymjgvbcvov †ivW (cyiyl)</t>
  </si>
  <si>
    <t>BKevj bMi gva¨wgK evwjKv wet (‡`vZjv) nvRx †g‡ni Avjx †ivW (cyiyl)</t>
  </si>
  <si>
    <t>‡mvbv‡cvZv gva¨wgK we`¨vjq, ‡k‡i evsjv †ivW (cyiyl)</t>
  </si>
  <si>
    <t>wbivjv Av`k© gva¨wgK we`¨vjq, (g~j feb) wbivjv Av/G (cyiyl)</t>
  </si>
  <si>
    <t>knx` †mvnivIqv`x© K‡jR (1gZjv) knx` †mvnivIqv`x© †ivW (cyiyl)</t>
  </si>
  <si>
    <t>`vi“j †KviAvb wmwÏwKqv Kvwgj gv`ªvmv, wmwÏwKqv gnj­v,nvRx BmgvBj wjsK †ivW (2q Zjv) (cyiyl)</t>
  </si>
  <si>
    <t>byivbx eûgyLx gv`yªvmv, nvRx Bgvb Avjx †jb, emycvov (bxP Zjv) (cyiyl)</t>
  </si>
  <si>
    <t>byivbx  eûgyLx gv`yªvmv, nvRx Bgvb Avjx †jb, emycvov (†`vZjv) (gwnjv)</t>
  </si>
  <si>
    <t>†k‡i evsjv miKvix cÖvt wet, bvwRiNvU †ivW (gwnjv)</t>
  </si>
  <si>
    <t>evwbqvLvgvi miKvix cÖv_wgK we`¨vjq, cwðg evwbqvLvgvi †gBb†ivW (cyiyl)</t>
  </si>
  <si>
    <t>evwbqvLvgvi gva¨wgK we`¨vjq,cwðg evwbqvLvgvi †gBb †ivW(cyiyl)</t>
  </si>
  <si>
    <t>cwðg evwbqvLvgvi `viyj †KviAvb gv`ªvmv, cwðg evwbqvLvgvi †gBb†ivW(gwnjv)</t>
  </si>
  <si>
    <t>miKvix Gg,Gg wmwU K‡jR, (ct Ask) LvbRvnvb Avjx †ivW (gwnjv)</t>
  </si>
  <si>
    <t>c~e© evwbqvLvgvi mit cÖvt we`¨vt (bxPZjv) (cyiyl)</t>
  </si>
  <si>
    <t>knx` wRqv gva¨wgK evwjKv we`¨vjq evMgviv †gBb †ivW (gwnjv)</t>
  </si>
  <si>
    <t>cwðg UyUcvov gva¨wgK we`¨vjq, UyUcvov (cyiyl)</t>
  </si>
  <si>
    <t>cwðg UyUcvov miKvix cÖvt we`¨vjq, UyUcvov (gwnjv)</t>
  </si>
  <si>
    <t>cÖwk¶Y feb (wcwUAvB) †`vZjv I 3q Zjv,LvbRvnvb Avjx  †ivW (cyiyl)</t>
  </si>
  <si>
    <t>Lyjbv Avwjqv gv`ªvmv (2q Zjv), LvbRvnvb Avjx †ivW (cyiyl)</t>
  </si>
  <si>
    <t>Lyjbv Avwjqv gv`ªvmv (bxP Zjv), LvbRvnvb Avjx †ivW (gwnjv)</t>
  </si>
  <si>
    <t>meyiY‡bQv  gva¨wgK evwjKv we`¨vjq, MMYevey †ivW (gwnjv)</t>
  </si>
  <si>
    <t>meyiY‡bQv gwnjv  gnvwe`¨vjq, MMYevey †ivW (cyiyl)</t>
  </si>
  <si>
    <t>Avngw`qv  GwZgLvbv gv`ªvmv I wjj­vn †evwWs (c~e© Ask), Pvbgvix evRvi (cyiyl)</t>
  </si>
  <si>
    <t>Avngw`qv GwZgLvbv gv`ªvmv I wjj­vn †evwWs (`w¶b cvk), Pvbgvix evRvi (gwnjv)</t>
  </si>
  <si>
    <t>Lyjbv K‡jwR‡qU Mvj©m ¯Kzj,(c~e©vsk) LvbRvnvb Avjx †ivW (cyiyl)</t>
  </si>
  <si>
    <t>Lyjbv K‡jwR‡qU Mvj©m ¯Kzj, (cwðgvsk) LvbRvnvb Avjx †ivW (cyiyl)</t>
  </si>
  <si>
    <t>iƒcmv eûgyLx D”P we`¨vt, iƒcmv ó¨vÛ †ivW (cyiyl)</t>
  </si>
  <si>
    <t>BD‡md ¯Kzj BDwbU bs-1 (iƒcmv nvB¯Kzj cye©cvk) (gwnjv)</t>
  </si>
  <si>
    <t>miKvwi my›`ieb Av`k© gnvwe`¨vjq (cyivZb feb), LvbRvnvb Avjx †ivW (gwnjv)</t>
  </si>
  <si>
    <t>gwZqvLvjx miKvix cÖvt wet, gwZqvLvjx (cyiyl)</t>
  </si>
  <si>
    <t>wkcBqvW© miKvix cÖvt wet, wkcBqvW© (gwnjv)</t>
  </si>
  <si>
    <t>nvRx Avãyj gv‡jK Bmjvwgqv K‡jR (bxPZjv) wkcBqvW© (gwnjv)</t>
  </si>
  <si>
    <t>‡gvj­­vcvov miKvix cÖvt wet, ‡gvj­­vcvov (gwnjv)</t>
  </si>
  <si>
    <t>miKvix GgGg wmwU K‡jR (`tAsk) LvbRvnvb Avjx †ivW (cyiyl)</t>
  </si>
  <si>
    <t>bRiyj bMi gva¨wgK evwjKv we`¨vjq, bRiyj bMi, Lyjbv (gwnjv)</t>
  </si>
  <si>
    <t>wmwU Mvj©m ¯‹zj I 20bs IqvW© Awdm, †kLcvov (cyiyl)</t>
  </si>
  <si>
    <t>cj­xg½j  D”P evwjKv we`¨vjq (c~e©vsk) †MveiPvKv (cyiyl)</t>
  </si>
  <si>
    <t>Lyjbv miKvix gwnjv gnvwe`¨vjq,eqiv (weÁvb feb) (gwnjv)</t>
  </si>
  <si>
    <t>gvIjvbv fvlvbx we`¨vcxV, g~j `vjvb (‡`vZjv) Lvwjkcyi (gwnjv)</t>
  </si>
  <si>
    <t>webvcvbx mt cÖvt wet (2q Zjv AvswkK I 3q Zjv) ‡`ŠjZcyi, Lyjbv (cyiyl)</t>
  </si>
  <si>
    <t>`vi“j †KviAvb wmwÏwKqv Kvwgj gv`ªvmv, wmwÏwKqv gnj­­v, nvRx BmgvBj wjsK †ivW (bxP Zjv) (gwnjv)</t>
  </si>
  <si>
    <t>iv‡qignj mtcÖvtwet (bxPZjv Ges †`vZjv AvswkK), iv‡qi gnj,eqiv (gwnjv)</t>
  </si>
  <si>
    <t>ga¨Wv½v miKvix cÖv_wgK we`¨vjq, ga¨Wv½v, ‡`ŠjZcyi (gwnjv)</t>
  </si>
  <si>
    <t>DËi Kvwkcyi mit cÖvt wet (bxPZjv) I ZrmsjMœ K¬veNi (cyiyl)</t>
  </si>
  <si>
    <t>we`y¨r Dbœqb †ev‡W©i †nv‡ój, Lvwjkcyi, Lyjbv|</t>
  </si>
  <si>
    <t>n¨v‡b †ijI‡q mt cÖvt we`¨vt, †ijI‡q nvmcvZvj †ivW (gwnjv)</t>
  </si>
  <si>
    <t>nvRx Avãyj gv‡jK  Qv‡jnxqv `vi“m mybœvZ `vwLj gv`ªvmv, †Mvi¯’vb msjMœ, jebPiv</t>
  </si>
  <si>
    <t>jebPiv miKvix cÖv_wgK we`¨vjq, jebPiv</t>
  </si>
  <si>
    <t>BKevj bMi gva¨wgK evwjKv we`¨vjq (bxPZjv), nvRx †g‡ni Avjx †ivW (gwnjv)</t>
  </si>
  <si>
    <t>Lvwjkcyi †K›`ªxq Av`k© miKvix cÖv_wgK we`¨vt, P‡iinvU, Lvwjkcyi (gwnjv)</t>
  </si>
  <si>
    <t>cvBIwbqi D”P evwjKv we`¨vjq, (DËi cvk) mvD_ †m›Uªvj †ivW (gwnjv)</t>
  </si>
  <si>
    <t>wkï‡gjv miKvix cÖvt wet, wRbœvncvov ‡gBb †ivW, wkcBqvW©, Lyjbv (cyiyl)</t>
  </si>
  <si>
    <t>miKvwi my›`ieb  Av`k© gnvwe`¨vjq (bZyb feb),LvbRvnvb Avjx †ivW (cyiyl)</t>
  </si>
  <si>
    <t>4(K)</t>
  </si>
  <si>
    <t>4(L)</t>
  </si>
  <si>
    <t>4(M)</t>
  </si>
  <si>
    <t>4(N)</t>
  </si>
  <si>
    <t>4(O)</t>
  </si>
  <si>
    <t>4(P)</t>
  </si>
  <si>
    <t>µwgK bs</t>
  </si>
  <si>
    <t>‡gvU †fvUvi msL¨v</t>
  </si>
  <si>
    <t>Gm Gg †gvm‡jg DwÏb Avng` (†`vqvZ Kjg)</t>
  </si>
  <si>
    <t>ZvjyK`vi Avãyj Lv‡jK (†Pqvi)</t>
  </si>
  <si>
    <t>‡gvt Gbv‡qZ Avwj (wi·v)</t>
  </si>
  <si>
    <t>‡gvt gwbi“¾vgvb (Avbvim)</t>
  </si>
  <si>
    <t>cÖ‡Z¨K †fvU‡K‡›`ª †gvU †fv‡Ui msL¨v</t>
  </si>
  <si>
    <t>‰ea</t>
  </si>
  <si>
    <t xml:space="preserve">evwZjK…Z </t>
  </si>
  <si>
    <t>kZKiv nvi (%)</t>
  </si>
  <si>
    <t>dig-V</t>
  </si>
  <si>
    <t>Lyjbv</t>
  </si>
  <si>
    <t>Gg, wd‡ivR Avn‡g` (QvZv)</t>
  </si>
  <si>
    <t>‡kL ˆZqveyi ingvb (gvQ)</t>
  </si>
  <si>
    <t>me©‡gvUt</t>
  </si>
  <si>
    <t xml:space="preserve">GZØviv †NvlYv Kiv hvB‡Z‡Q †h, Rbve/†eMg </t>
  </si>
  <si>
    <t>wcZv/¯^vgx</t>
  </si>
  <si>
    <t>¯’vbt Lyjbv</t>
  </si>
  <si>
    <t>wVKvbv</t>
  </si>
  <si>
    <t>33, gyÝxcvov 3q Mwj, gyÝxcvov, Lyjbv|</t>
  </si>
  <si>
    <t>‡gqi c‡` h_vh_fv‡e wbe©vwPZ nBqv‡Qb|</t>
  </si>
  <si>
    <t>g„Z AvBqye Avjx ZvjyK`vi</t>
  </si>
  <si>
    <t>ZvwiLt</t>
  </si>
  <si>
    <t>w`b</t>
  </si>
  <si>
    <t>gvm</t>
  </si>
  <si>
    <t>ermi</t>
  </si>
  <si>
    <t>wiUwb©s Awdmv‡ii ¯^v¶i</t>
  </si>
  <si>
    <t>[wewa 43(6) `ªóe¨]</t>
  </si>
  <si>
    <t>wmwU K‡cv©‡ik‡bi †gqi c‡` wbe©vP‡bi Rb¨ wcÖRvBwWs Awdmvi KZ©„K mieivnK…Z MYbvi GKxf~Z weeiYx</t>
  </si>
  <si>
    <t>cÖwZØ›Øx cÖv_x©i AbyK‚‡j cÖ`Ë ˆea †fv‡Ui msL¨v (AvcwËK…Z †fvUmn)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</si>
</sst>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12"/>
      <name val="SutonnyMJ"/>
      <family val="0"/>
    </font>
    <font>
      <b/>
      <sz val="12"/>
      <name val="SutonnyMJ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SutonnyMJ"/>
      <family val="0"/>
    </font>
    <font>
      <b/>
      <sz val="14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0" fontId="2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</xdr:rowOff>
    </xdr:from>
    <xdr:to>
      <xdr:col>1</xdr:col>
      <xdr:colOff>1257300</xdr:colOff>
      <xdr:row>2</xdr:row>
      <xdr:rowOff>257175</xdr:rowOff>
    </xdr:to>
    <xdr:grpSp>
      <xdr:nvGrpSpPr>
        <xdr:cNvPr id="1" name="Group 129"/>
        <xdr:cNvGrpSpPr>
          <a:grpSpLocks/>
        </xdr:cNvGrpSpPr>
      </xdr:nvGrpSpPr>
      <xdr:grpSpPr>
        <a:xfrm>
          <a:off x="1019175" y="9525"/>
          <a:ext cx="714375" cy="666750"/>
          <a:chOff x="8" y="48"/>
          <a:chExt cx="81" cy="88"/>
        </a:xfrm>
        <a:solidFill>
          <a:srgbClr val="FFFFFF"/>
        </a:solidFill>
      </xdr:grpSpPr>
      <xdr:sp>
        <xdr:nvSpPr>
          <xdr:cNvPr id="2" name="Freeform 61"/>
          <xdr:cNvSpPr>
            <a:spLocks/>
          </xdr:cNvSpPr>
        </xdr:nvSpPr>
        <xdr:spPr>
          <a:xfrm>
            <a:off x="31" y="48"/>
            <a:ext cx="11" cy="8"/>
          </a:xfrm>
          <a:custGeom>
            <a:pathLst>
              <a:path h="120" w="173">
                <a:moveTo>
                  <a:pt x="93" y="0"/>
                </a:moveTo>
                <a:lnTo>
                  <a:pt x="0" y="106"/>
                </a:lnTo>
                <a:lnTo>
                  <a:pt x="93" y="106"/>
                </a:lnTo>
                <a:lnTo>
                  <a:pt x="173" y="13"/>
                </a:lnTo>
                <a:lnTo>
                  <a:pt x="93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62"/>
          <xdr:cNvSpPr>
            <a:spLocks/>
          </xdr:cNvSpPr>
        </xdr:nvSpPr>
        <xdr:spPr>
          <a:xfrm>
            <a:off x="30" y="48"/>
            <a:ext cx="13" cy="8"/>
          </a:xfrm>
          <a:custGeom>
            <a:pathLst>
              <a:path h="120" w="200">
                <a:moveTo>
                  <a:pt x="106" y="0"/>
                </a:moveTo>
                <a:lnTo>
                  <a:pt x="106" y="0"/>
                </a:lnTo>
                <a:lnTo>
                  <a:pt x="0" y="106"/>
                </a:lnTo>
                <a:lnTo>
                  <a:pt x="106" y="120"/>
                </a:lnTo>
                <a:lnTo>
                  <a:pt x="200" y="13"/>
                </a:lnTo>
                <a:lnTo>
                  <a:pt x="106" y="0"/>
                </a:lnTo>
                <a:lnTo>
                  <a:pt x="106" y="13"/>
                </a:lnTo>
                <a:lnTo>
                  <a:pt x="173" y="26"/>
                </a:lnTo>
                <a:lnTo>
                  <a:pt x="106" y="106"/>
                </a:lnTo>
                <a:lnTo>
                  <a:pt x="13" y="106"/>
                </a:lnTo>
                <a:lnTo>
                  <a:pt x="106" y="13"/>
                </a:lnTo>
                <a:lnTo>
                  <a:pt x="106" y="0"/>
                </a:lnTo>
                <a:lnTo>
                  <a:pt x="106" y="13"/>
                </a:lnTo>
                <a:lnTo>
                  <a:pt x="10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3"/>
          <xdr:cNvSpPr>
            <a:spLocks/>
          </xdr:cNvSpPr>
        </xdr:nvSpPr>
        <xdr:spPr>
          <a:xfrm>
            <a:off x="25" y="52"/>
            <a:ext cx="11" cy="8"/>
          </a:xfrm>
          <a:custGeom>
            <a:pathLst>
              <a:path h="120" w="160">
                <a:moveTo>
                  <a:pt x="53" y="0"/>
                </a:moveTo>
                <a:lnTo>
                  <a:pt x="0" y="106"/>
                </a:lnTo>
                <a:lnTo>
                  <a:pt x="93" y="120"/>
                </a:lnTo>
                <a:lnTo>
                  <a:pt x="160" y="0"/>
                </a:lnTo>
                <a:lnTo>
                  <a:pt x="53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64"/>
          <xdr:cNvSpPr>
            <a:spLocks/>
          </xdr:cNvSpPr>
        </xdr:nvSpPr>
        <xdr:spPr>
          <a:xfrm>
            <a:off x="25" y="52"/>
            <a:ext cx="12" cy="8"/>
          </a:xfrm>
          <a:custGeom>
            <a:pathLst>
              <a:path h="134" w="173">
                <a:moveTo>
                  <a:pt x="66" y="0"/>
                </a:moveTo>
                <a:lnTo>
                  <a:pt x="53" y="0"/>
                </a:lnTo>
                <a:lnTo>
                  <a:pt x="0" y="120"/>
                </a:lnTo>
                <a:lnTo>
                  <a:pt x="106" y="133"/>
                </a:lnTo>
                <a:lnTo>
                  <a:pt x="173" y="0"/>
                </a:lnTo>
                <a:lnTo>
                  <a:pt x="66" y="0"/>
                </a:lnTo>
                <a:lnTo>
                  <a:pt x="53" y="0"/>
                </a:lnTo>
                <a:lnTo>
                  <a:pt x="66" y="0"/>
                </a:lnTo>
                <a:lnTo>
                  <a:pt x="66" y="13"/>
                </a:lnTo>
                <a:lnTo>
                  <a:pt x="160" y="13"/>
                </a:lnTo>
                <a:lnTo>
                  <a:pt x="93" y="120"/>
                </a:lnTo>
                <a:lnTo>
                  <a:pt x="13" y="106"/>
                </a:lnTo>
                <a:lnTo>
                  <a:pt x="66" y="0"/>
                </a:lnTo>
                <a:lnTo>
                  <a:pt x="66" y="13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5"/>
          <xdr:cNvSpPr>
            <a:spLocks/>
          </xdr:cNvSpPr>
        </xdr:nvSpPr>
        <xdr:spPr>
          <a:xfrm>
            <a:off x="21" y="56"/>
            <a:ext cx="9" cy="10"/>
          </a:xfrm>
          <a:custGeom>
            <a:pathLst>
              <a:path h="147" w="133">
                <a:moveTo>
                  <a:pt x="133" y="13"/>
                </a:moveTo>
                <a:lnTo>
                  <a:pt x="53" y="0"/>
                </a:lnTo>
                <a:lnTo>
                  <a:pt x="0" y="133"/>
                </a:lnTo>
                <a:lnTo>
                  <a:pt x="93" y="133"/>
                </a:lnTo>
                <a:lnTo>
                  <a:pt x="133" y="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6"/>
          <xdr:cNvSpPr>
            <a:spLocks/>
          </xdr:cNvSpPr>
        </xdr:nvSpPr>
        <xdr:spPr>
          <a:xfrm>
            <a:off x="20" y="56"/>
            <a:ext cx="11" cy="10"/>
          </a:xfrm>
          <a:custGeom>
            <a:pathLst>
              <a:path h="147" w="160">
                <a:moveTo>
                  <a:pt x="146" y="13"/>
                </a:moveTo>
                <a:lnTo>
                  <a:pt x="146" y="13"/>
                </a:lnTo>
                <a:lnTo>
                  <a:pt x="53" y="0"/>
                </a:lnTo>
                <a:lnTo>
                  <a:pt x="0" y="133"/>
                </a:lnTo>
                <a:lnTo>
                  <a:pt x="106" y="146"/>
                </a:lnTo>
                <a:lnTo>
                  <a:pt x="146" y="13"/>
                </a:lnTo>
                <a:lnTo>
                  <a:pt x="93" y="133"/>
                </a:lnTo>
                <a:lnTo>
                  <a:pt x="13" y="133"/>
                </a:lnTo>
                <a:lnTo>
                  <a:pt x="53" y="13"/>
                </a:lnTo>
                <a:lnTo>
                  <a:pt x="146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7"/>
          <xdr:cNvSpPr>
            <a:spLocks/>
          </xdr:cNvSpPr>
        </xdr:nvSpPr>
        <xdr:spPr>
          <a:xfrm>
            <a:off x="16" y="61"/>
            <a:ext cx="9" cy="10"/>
          </a:xfrm>
          <a:custGeom>
            <a:pathLst>
              <a:path h="147" w="134">
                <a:moveTo>
                  <a:pt x="26" y="0"/>
                </a:moveTo>
                <a:lnTo>
                  <a:pt x="120" y="0"/>
                </a:lnTo>
                <a:lnTo>
                  <a:pt x="93" y="146"/>
                </a:lnTo>
                <a:lnTo>
                  <a:pt x="0" y="146"/>
                </a:lnTo>
                <a:lnTo>
                  <a:pt x="26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8"/>
          <xdr:cNvSpPr>
            <a:spLocks/>
          </xdr:cNvSpPr>
        </xdr:nvSpPr>
        <xdr:spPr>
          <a:xfrm>
            <a:off x="16" y="60"/>
            <a:ext cx="9" cy="11"/>
          </a:xfrm>
          <a:custGeom>
            <a:pathLst>
              <a:path h="160" w="134">
                <a:moveTo>
                  <a:pt x="40" y="0"/>
                </a:moveTo>
                <a:lnTo>
                  <a:pt x="40" y="13"/>
                </a:lnTo>
                <a:lnTo>
                  <a:pt x="120" y="13"/>
                </a:lnTo>
                <a:lnTo>
                  <a:pt x="106" y="146"/>
                </a:lnTo>
                <a:lnTo>
                  <a:pt x="13" y="146"/>
                </a:lnTo>
                <a:lnTo>
                  <a:pt x="40" y="0"/>
                </a:lnTo>
                <a:lnTo>
                  <a:pt x="40" y="13"/>
                </a:lnTo>
                <a:lnTo>
                  <a:pt x="40" y="0"/>
                </a:lnTo>
                <a:lnTo>
                  <a:pt x="26" y="0"/>
                </a:lnTo>
                <a:lnTo>
                  <a:pt x="0" y="146"/>
                </a:lnTo>
                <a:lnTo>
                  <a:pt x="106" y="160"/>
                </a:lnTo>
                <a:lnTo>
                  <a:pt x="133" y="0"/>
                </a:lnTo>
                <a:lnTo>
                  <a:pt x="26" y="0"/>
                </a:lnTo>
                <a:lnTo>
                  <a:pt x="4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9"/>
          <xdr:cNvSpPr>
            <a:spLocks/>
          </xdr:cNvSpPr>
        </xdr:nvSpPr>
        <xdr:spPr>
          <a:xfrm>
            <a:off x="13" y="67"/>
            <a:ext cx="7" cy="10"/>
          </a:xfrm>
          <a:custGeom>
            <a:pathLst>
              <a:path h="160" w="107">
                <a:moveTo>
                  <a:pt x="93" y="0"/>
                </a:moveTo>
                <a:lnTo>
                  <a:pt x="0" y="13"/>
                </a:lnTo>
                <a:lnTo>
                  <a:pt x="0" y="146"/>
                </a:lnTo>
                <a:lnTo>
                  <a:pt x="106" y="146"/>
                </a:lnTo>
                <a:lnTo>
                  <a:pt x="93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70"/>
          <xdr:cNvSpPr>
            <a:spLocks/>
          </xdr:cNvSpPr>
        </xdr:nvSpPr>
        <xdr:spPr>
          <a:xfrm>
            <a:off x="13" y="67"/>
            <a:ext cx="7" cy="10"/>
          </a:xfrm>
          <a:custGeom>
            <a:pathLst>
              <a:path h="160" w="107">
                <a:moveTo>
                  <a:pt x="106" y="0"/>
                </a:moveTo>
                <a:lnTo>
                  <a:pt x="106" y="0"/>
                </a:lnTo>
                <a:lnTo>
                  <a:pt x="0" y="13"/>
                </a:lnTo>
                <a:lnTo>
                  <a:pt x="0" y="160"/>
                </a:lnTo>
                <a:lnTo>
                  <a:pt x="106" y="160"/>
                </a:lnTo>
                <a:lnTo>
                  <a:pt x="106" y="0"/>
                </a:lnTo>
                <a:lnTo>
                  <a:pt x="93" y="0"/>
                </a:lnTo>
                <a:lnTo>
                  <a:pt x="106" y="146"/>
                </a:lnTo>
                <a:lnTo>
                  <a:pt x="13" y="146"/>
                </a:lnTo>
                <a:lnTo>
                  <a:pt x="13" y="26"/>
                </a:lnTo>
                <a:lnTo>
                  <a:pt x="106" y="13"/>
                </a:lnTo>
                <a:lnTo>
                  <a:pt x="106" y="0"/>
                </a:lnTo>
                <a:lnTo>
                  <a:pt x="93" y="0"/>
                </a:lnTo>
                <a:lnTo>
                  <a:pt x="10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71"/>
          <xdr:cNvSpPr>
            <a:spLocks/>
          </xdr:cNvSpPr>
        </xdr:nvSpPr>
        <xdr:spPr>
          <a:xfrm>
            <a:off x="26" y="63"/>
            <a:ext cx="45" cy="42"/>
          </a:xfrm>
          <a:custGeom>
            <a:pathLst>
              <a:path h="626" w="667">
                <a:moveTo>
                  <a:pt x="0" y="120"/>
                </a:moveTo>
                <a:lnTo>
                  <a:pt x="226" y="0"/>
                </a:lnTo>
                <a:lnTo>
                  <a:pt x="666" y="80"/>
                </a:lnTo>
                <a:lnTo>
                  <a:pt x="666" y="506"/>
                </a:lnTo>
                <a:lnTo>
                  <a:pt x="426" y="613"/>
                </a:lnTo>
                <a:lnTo>
                  <a:pt x="0" y="546"/>
                </a:lnTo>
                <a:lnTo>
                  <a:pt x="0" y="12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72"/>
          <xdr:cNvSpPr>
            <a:spLocks/>
          </xdr:cNvSpPr>
        </xdr:nvSpPr>
        <xdr:spPr>
          <a:xfrm>
            <a:off x="10" y="118"/>
            <a:ext cx="78" cy="17"/>
          </a:xfrm>
          <a:custGeom>
            <a:pathLst>
              <a:path h="254" w="1160">
                <a:moveTo>
                  <a:pt x="986" y="66"/>
                </a:moveTo>
                <a:lnTo>
                  <a:pt x="986" y="66"/>
                </a:lnTo>
                <a:lnTo>
                  <a:pt x="986" y="53"/>
                </a:lnTo>
                <a:lnTo>
                  <a:pt x="986" y="40"/>
                </a:lnTo>
                <a:lnTo>
                  <a:pt x="973" y="40"/>
                </a:lnTo>
                <a:lnTo>
                  <a:pt x="973" y="26"/>
                </a:lnTo>
                <a:lnTo>
                  <a:pt x="960" y="13"/>
                </a:lnTo>
                <a:lnTo>
                  <a:pt x="960" y="0"/>
                </a:lnTo>
                <a:lnTo>
                  <a:pt x="973" y="0"/>
                </a:lnTo>
                <a:lnTo>
                  <a:pt x="986" y="0"/>
                </a:lnTo>
                <a:lnTo>
                  <a:pt x="1000" y="0"/>
                </a:lnTo>
                <a:lnTo>
                  <a:pt x="1013" y="13"/>
                </a:lnTo>
                <a:lnTo>
                  <a:pt x="1026" y="13"/>
                </a:lnTo>
                <a:lnTo>
                  <a:pt x="1040" y="13"/>
                </a:lnTo>
                <a:lnTo>
                  <a:pt x="1053" y="26"/>
                </a:lnTo>
                <a:lnTo>
                  <a:pt x="1066" y="26"/>
                </a:lnTo>
                <a:lnTo>
                  <a:pt x="1080" y="26"/>
                </a:lnTo>
                <a:lnTo>
                  <a:pt x="1093" y="26"/>
                </a:lnTo>
                <a:lnTo>
                  <a:pt x="1106" y="40"/>
                </a:lnTo>
                <a:lnTo>
                  <a:pt x="1120" y="40"/>
                </a:lnTo>
                <a:lnTo>
                  <a:pt x="1133" y="40"/>
                </a:lnTo>
                <a:lnTo>
                  <a:pt x="1146" y="53"/>
                </a:lnTo>
                <a:lnTo>
                  <a:pt x="1160" y="53"/>
                </a:lnTo>
                <a:lnTo>
                  <a:pt x="1080" y="106"/>
                </a:lnTo>
                <a:lnTo>
                  <a:pt x="1120" y="226"/>
                </a:lnTo>
                <a:lnTo>
                  <a:pt x="946" y="173"/>
                </a:lnTo>
                <a:lnTo>
                  <a:pt x="933" y="253"/>
                </a:lnTo>
                <a:lnTo>
                  <a:pt x="920" y="253"/>
                </a:lnTo>
                <a:lnTo>
                  <a:pt x="906" y="253"/>
                </a:lnTo>
                <a:lnTo>
                  <a:pt x="893" y="240"/>
                </a:lnTo>
                <a:lnTo>
                  <a:pt x="880" y="240"/>
                </a:lnTo>
                <a:lnTo>
                  <a:pt x="853" y="240"/>
                </a:lnTo>
                <a:lnTo>
                  <a:pt x="826" y="226"/>
                </a:lnTo>
                <a:lnTo>
                  <a:pt x="800" y="226"/>
                </a:lnTo>
                <a:lnTo>
                  <a:pt x="773" y="226"/>
                </a:lnTo>
                <a:lnTo>
                  <a:pt x="733" y="213"/>
                </a:lnTo>
                <a:lnTo>
                  <a:pt x="693" y="213"/>
                </a:lnTo>
                <a:lnTo>
                  <a:pt x="653" y="213"/>
                </a:lnTo>
                <a:lnTo>
                  <a:pt x="613" y="213"/>
                </a:lnTo>
                <a:lnTo>
                  <a:pt x="560" y="213"/>
                </a:lnTo>
                <a:lnTo>
                  <a:pt x="506" y="213"/>
                </a:lnTo>
                <a:lnTo>
                  <a:pt x="453" y="213"/>
                </a:lnTo>
                <a:lnTo>
                  <a:pt x="400" y="226"/>
                </a:lnTo>
                <a:lnTo>
                  <a:pt x="346" y="226"/>
                </a:lnTo>
                <a:lnTo>
                  <a:pt x="293" y="240"/>
                </a:lnTo>
                <a:lnTo>
                  <a:pt x="226" y="253"/>
                </a:lnTo>
                <a:lnTo>
                  <a:pt x="200" y="173"/>
                </a:lnTo>
                <a:lnTo>
                  <a:pt x="40" y="226"/>
                </a:lnTo>
                <a:lnTo>
                  <a:pt x="80" y="106"/>
                </a:lnTo>
                <a:lnTo>
                  <a:pt x="0" y="53"/>
                </a:lnTo>
                <a:lnTo>
                  <a:pt x="200" y="0"/>
                </a:lnTo>
                <a:lnTo>
                  <a:pt x="200" y="13"/>
                </a:lnTo>
                <a:lnTo>
                  <a:pt x="186" y="13"/>
                </a:lnTo>
                <a:lnTo>
                  <a:pt x="186" y="26"/>
                </a:lnTo>
                <a:lnTo>
                  <a:pt x="186" y="40"/>
                </a:lnTo>
                <a:lnTo>
                  <a:pt x="173" y="40"/>
                </a:lnTo>
                <a:lnTo>
                  <a:pt x="173" y="53"/>
                </a:lnTo>
                <a:lnTo>
                  <a:pt x="186" y="53"/>
                </a:lnTo>
                <a:lnTo>
                  <a:pt x="200" y="53"/>
                </a:lnTo>
                <a:lnTo>
                  <a:pt x="213" y="53"/>
                </a:lnTo>
                <a:lnTo>
                  <a:pt x="226" y="40"/>
                </a:lnTo>
                <a:lnTo>
                  <a:pt x="240" y="40"/>
                </a:lnTo>
                <a:lnTo>
                  <a:pt x="266" y="40"/>
                </a:lnTo>
                <a:lnTo>
                  <a:pt x="293" y="26"/>
                </a:lnTo>
                <a:lnTo>
                  <a:pt x="333" y="26"/>
                </a:lnTo>
                <a:lnTo>
                  <a:pt x="373" y="26"/>
                </a:lnTo>
                <a:lnTo>
                  <a:pt x="413" y="13"/>
                </a:lnTo>
                <a:lnTo>
                  <a:pt x="453" y="13"/>
                </a:lnTo>
                <a:lnTo>
                  <a:pt x="493" y="13"/>
                </a:lnTo>
                <a:lnTo>
                  <a:pt x="546" y="13"/>
                </a:lnTo>
                <a:lnTo>
                  <a:pt x="586" y="13"/>
                </a:lnTo>
                <a:lnTo>
                  <a:pt x="640" y="13"/>
                </a:lnTo>
                <a:lnTo>
                  <a:pt x="693" y="13"/>
                </a:lnTo>
                <a:lnTo>
                  <a:pt x="760" y="26"/>
                </a:lnTo>
                <a:lnTo>
                  <a:pt x="813" y="26"/>
                </a:lnTo>
                <a:lnTo>
                  <a:pt x="866" y="40"/>
                </a:lnTo>
                <a:lnTo>
                  <a:pt x="933" y="53"/>
                </a:lnTo>
                <a:lnTo>
                  <a:pt x="986" y="66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73"/>
          <xdr:cNvSpPr>
            <a:spLocks/>
          </xdr:cNvSpPr>
        </xdr:nvSpPr>
        <xdr:spPr>
          <a:xfrm>
            <a:off x="22" y="122"/>
            <a:ext cx="54" cy="8"/>
          </a:xfrm>
          <a:custGeom>
            <a:pathLst>
              <a:path h="120" w="814">
                <a:moveTo>
                  <a:pt x="0" y="0"/>
                </a:moveTo>
                <a:lnTo>
                  <a:pt x="26" y="120"/>
                </a:lnTo>
                <a:lnTo>
                  <a:pt x="40" y="120"/>
                </a:lnTo>
                <a:lnTo>
                  <a:pt x="0" y="0"/>
                </a:lnTo>
                <a:lnTo>
                  <a:pt x="773" y="120"/>
                </a:lnTo>
                <a:lnTo>
                  <a:pt x="813" y="0"/>
                </a:lnTo>
                <a:lnTo>
                  <a:pt x="773" y="120"/>
                </a:lnTo>
                <a:lnTo>
                  <a:pt x="0" y="0"/>
                </a:lnTo>
                <a:close/>
              </a:path>
            </a:pathLst>
          </a:custGeom>
          <a:solidFill>
            <a:srgbClr val="EC00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74"/>
          <xdr:cNvSpPr>
            <a:spLocks/>
          </xdr:cNvSpPr>
        </xdr:nvSpPr>
        <xdr:spPr>
          <a:xfrm>
            <a:off x="9" y="74"/>
            <a:ext cx="10" cy="13"/>
          </a:xfrm>
          <a:custGeom>
            <a:pathLst>
              <a:path h="200" w="146">
                <a:moveTo>
                  <a:pt x="53" y="200"/>
                </a:moveTo>
                <a:lnTo>
                  <a:pt x="146" y="146"/>
                </a:lnTo>
                <a:lnTo>
                  <a:pt x="80" y="0"/>
                </a:lnTo>
                <a:lnTo>
                  <a:pt x="0" y="40"/>
                </a:lnTo>
                <a:lnTo>
                  <a:pt x="53" y="20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5"/>
          <xdr:cNvSpPr>
            <a:spLocks/>
          </xdr:cNvSpPr>
        </xdr:nvSpPr>
        <xdr:spPr>
          <a:xfrm>
            <a:off x="9" y="74"/>
            <a:ext cx="10" cy="14"/>
          </a:xfrm>
          <a:custGeom>
            <a:pathLst>
              <a:path h="213" w="160">
                <a:moveTo>
                  <a:pt x="66" y="200"/>
                </a:moveTo>
                <a:lnTo>
                  <a:pt x="66" y="213"/>
                </a:lnTo>
                <a:lnTo>
                  <a:pt x="160" y="160"/>
                </a:lnTo>
                <a:lnTo>
                  <a:pt x="93" y="0"/>
                </a:lnTo>
                <a:lnTo>
                  <a:pt x="0" y="53"/>
                </a:lnTo>
                <a:lnTo>
                  <a:pt x="66" y="213"/>
                </a:lnTo>
                <a:lnTo>
                  <a:pt x="66" y="200"/>
                </a:lnTo>
                <a:lnTo>
                  <a:pt x="13" y="53"/>
                </a:lnTo>
                <a:lnTo>
                  <a:pt x="93" y="13"/>
                </a:lnTo>
                <a:lnTo>
                  <a:pt x="146" y="146"/>
                </a:lnTo>
                <a:lnTo>
                  <a:pt x="66" y="2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6"/>
          <xdr:cNvSpPr>
            <a:spLocks/>
          </xdr:cNvSpPr>
        </xdr:nvSpPr>
        <xdr:spPr>
          <a:xfrm>
            <a:off x="22" y="118"/>
            <a:ext cx="54" cy="4"/>
          </a:xfrm>
          <a:custGeom>
            <a:pathLst>
              <a:path h="54" w="826">
                <a:moveTo>
                  <a:pt x="813" y="40"/>
                </a:moveTo>
                <a:lnTo>
                  <a:pt x="813" y="40"/>
                </a:lnTo>
                <a:lnTo>
                  <a:pt x="813" y="26"/>
                </a:lnTo>
                <a:lnTo>
                  <a:pt x="800" y="26"/>
                </a:lnTo>
                <a:lnTo>
                  <a:pt x="800" y="13"/>
                </a:lnTo>
                <a:lnTo>
                  <a:pt x="786" y="13"/>
                </a:lnTo>
                <a:lnTo>
                  <a:pt x="786" y="0"/>
                </a:lnTo>
                <a:lnTo>
                  <a:pt x="760" y="40"/>
                </a:lnTo>
                <a:lnTo>
                  <a:pt x="773" y="40"/>
                </a:lnTo>
                <a:lnTo>
                  <a:pt x="786" y="53"/>
                </a:lnTo>
                <a:lnTo>
                  <a:pt x="800" y="53"/>
                </a:lnTo>
                <a:lnTo>
                  <a:pt x="813" y="53"/>
                </a:lnTo>
                <a:lnTo>
                  <a:pt x="826" y="53"/>
                </a:lnTo>
                <a:lnTo>
                  <a:pt x="813" y="40"/>
                </a:lnTo>
                <a:lnTo>
                  <a:pt x="813" y="53"/>
                </a:lnTo>
                <a:lnTo>
                  <a:pt x="800" y="53"/>
                </a:lnTo>
                <a:lnTo>
                  <a:pt x="786" y="53"/>
                </a:lnTo>
                <a:lnTo>
                  <a:pt x="786" y="40"/>
                </a:lnTo>
                <a:lnTo>
                  <a:pt x="773" y="40"/>
                </a:lnTo>
                <a:lnTo>
                  <a:pt x="760" y="40"/>
                </a:lnTo>
                <a:lnTo>
                  <a:pt x="786" y="0"/>
                </a:lnTo>
                <a:lnTo>
                  <a:pt x="786" y="13"/>
                </a:lnTo>
                <a:lnTo>
                  <a:pt x="800" y="13"/>
                </a:lnTo>
                <a:lnTo>
                  <a:pt x="800" y="26"/>
                </a:lnTo>
                <a:lnTo>
                  <a:pt x="813" y="26"/>
                </a:lnTo>
                <a:lnTo>
                  <a:pt x="813" y="40"/>
                </a:lnTo>
                <a:lnTo>
                  <a:pt x="13" y="53"/>
                </a:lnTo>
                <a:lnTo>
                  <a:pt x="26" y="53"/>
                </a:lnTo>
                <a:lnTo>
                  <a:pt x="26" y="40"/>
                </a:lnTo>
                <a:lnTo>
                  <a:pt x="40" y="40"/>
                </a:lnTo>
                <a:lnTo>
                  <a:pt x="53" y="40"/>
                </a:lnTo>
                <a:lnTo>
                  <a:pt x="66" y="40"/>
                </a:lnTo>
                <a:lnTo>
                  <a:pt x="26" y="0"/>
                </a:lnTo>
                <a:lnTo>
                  <a:pt x="26" y="13"/>
                </a:lnTo>
                <a:lnTo>
                  <a:pt x="13" y="13"/>
                </a:lnTo>
                <a:lnTo>
                  <a:pt x="13" y="26"/>
                </a:lnTo>
                <a:lnTo>
                  <a:pt x="0" y="40"/>
                </a:lnTo>
                <a:lnTo>
                  <a:pt x="0" y="53"/>
                </a:lnTo>
                <a:lnTo>
                  <a:pt x="13" y="53"/>
                </a:lnTo>
                <a:lnTo>
                  <a:pt x="0" y="53"/>
                </a:lnTo>
                <a:lnTo>
                  <a:pt x="0" y="40"/>
                </a:lnTo>
                <a:lnTo>
                  <a:pt x="13" y="40"/>
                </a:lnTo>
                <a:lnTo>
                  <a:pt x="13" y="26"/>
                </a:lnTo>
                <a:lnTo>
                  <a:pt x="13" y="13"/>
                </a:lnTo>
                <a:lnTo>
                  <a:pt x="26" y="13"/>
                </a:lnTo>
                <a:lnTo>
                  <a:pt x="26" y="0"/>
                </a:lnTo>
                <a:lnTo>
                  <a:pt x="66" y="40"/>
                </a:lnTo>
                <a:lnTo>
                  <a:pt x="53" y="40"/>
                </a:lnTo>
                <a:lnTo>
                  <a:pt x="40" y="40"/>
                </a:lnTo>
                <a:lnTo>
                  <a:pt x="26" y="40"/>
                </a:lnTo>
                <a:lnTo>
                  <a:pt x="26" y="53"/>
                </a:lnTo>
                <a:lnTo>
                  <a:pt x="13" y="53"/>
                </a:lnTo>
                <a:lnTo>
                  <a:pt x="813" y="4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7"/>
          <xdr:cNvSpPr>
            <a:spLocks/>
          </xdr:cNvSpPr>
        </xdr:nvSpPr>
        <xdr:spPr>
          <a:xfrm>
            <a:off x="10" y="118"/>
            <a:ext cx="14" cy="15"/>
          </a:xfrm>
          <a:custGeom>
            <a:pathLst>
              <a:path h="227" w="213">
                <a:moveTo>
                  <a:pt x="200" y="26"/>
                </a:moveTo>
                <a:lnTo>
                  <a:pt x="200" y="26"/>
                </a:lnTo>
                <a:lnTo>
                  <a:pt x="200" y="13"/>
                </a:lnTo>
                <a:lnTo>
                  <a:pt x="213" y="13"/>
                </a:lnTo>
                <a:lnTo>
                  <a:pt x="213" y="0"/>
                </a:lnTo>
                <a:lnTo>
                  <a:pt x="200" y="0"/>
                </a:lnTo>
                <a:lnTo>
                  <a:pt x="0" y="53"/>
                </a:lnTo>
                <a:lnTo>
                  <a:pt x="80" y="106"/>
                </a:lnTo>
                <a:lnTo>
                  <a:pt x="40" y="226"/>
                </a:lnTo>
                <a:lnTo>
                  <a:pt x="213" y="173"/>
                </a:lnTo>
                <a:lnTo>
                  <a:pt x="186" y="53"/>
                </a:lnTo>
                <a:lnTo>
                  <a:pt x="173" y="53"/>
                </a:lnTo>
                <a:lnTo>
                  <a:pt x="186" y="53"/>
                </a:lnTo>
                <a:lnTo>
                  <a:pt x="186" y="40"/>
                </a:lnTo>
                <a:lnTo>
                  <a:pt x="186" y="26"/>
                </a:lnTo>
                <a:lnTo>
                  <a:pt x="200" y="26"/>
                </a:lnTo>
                <a:lnTo>
                  <a:pt x="186" y="26"/>
                </a:lnTo>
                <a:lnTo>
                  <a:pt x="186" y="40"/>
                </a:lnTo>
                <a:lnTo>
                  <a:pt x="173" y="40"/>
                </a:lnTo>
                <a:lnTo>
                  <a:pt x="173" y="53"/>
                </a:lnTo>
                <a:lnTo>
                  <a:pt x="173" y="66"/>
                </a:lnTo>
                <a:lnTo>
                  <a:pt x="186" y="66"/>
                </a:lnTo>
                <a:lnTo>
                  <a:pt x="173" y="66"/>
                </a:lnTo>
                <a:lnTo>
                  <a:pt x="213" y="173"/>
                </a:lnTo>
                <a:lnTo>
                  <a:pt x="40" y="226"/>
                </a:lnTo>
                <a:lnTo>
                  <a:pt x="93" y="106"/>
                </a:lnTo>
                <a:lnTo>
                  <a:pt x="13" y="53"/>
                </a:lnTo>
                <a:lnTo>
                  <a:pt x="200" y="0"/>
                </a:lnTo>
                <a:lnTo>
                  <a:pt x="200" y="13"/>
                </a:lnTo>
                <a:lnTo>
                  <a:pt x="200" y="26"/>
                </a:lnTo>
                <a:close/>
              </a:path>
            </a:pathLst>
          </a:custGeom>
          <a:solidFill>
            <a:srgbClr val="EC00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8"/>
          <xdr:cNvSpPr>
            <a:spLocks/>
          </xdr:cNvSpPr>
        </xdr:nvSpPr>
        <xdr:spPr>
          <a:xfrm>
            <a:off x="73" y="118"/>
            <a:ext cx="15" cy="15"/>
          </a:xfrm>
          <a:custGeom>
            <a:pathLst>
              <a:path h="227" w="213">
                <a:moveTo>
                  <a:pt x="133" y="106"/>
                </a:moveTo>
                <a:lnTo>
                  <a:pt x="133" y="106"/>
                </a:lnTo>
                <a:lnTo>
                  <a:pt x="213" y="53"/>
                </a:lnTo>
                <a:lnTo>
                  <a:pt x="200" y="53"/>
                </a:lnTo>
                <a:lnTo>
                  <a:pt x="186" y="40"/>
                </a:lnTo>
                <a:lnTo>
                  <a:pt x="173" y="40"/>
                </a:lnTo>
                <a:lnTo>
                  <a:pt x="160" y="40"/>
                </a:lnTo>
                <a:lnTo>
                  <a:pt x="146" y="26"/>
                </a:lnTo>
                <a:lnTo>
                  <a:pt x="133" y="26"/>
                </a:lnTo>
                <a:lnTo>
                  <a:pt x="120" y="26"/>
                </a:lnTo>
                <a:lnTo>
                  <a:pt x="106" y="26"/>
                </a:lnTo>
                <a:lnTo>
                  <a:pt x="106" y="13"/>
                </a:lnTo>
                <a:lnTo>
                  <a:pt x="93" y="13"/>
                </a:lnTo>
                <a:lnTo>
                  <a:pt x="80" y="13"/>
                </a:lnTo>
                <a:lnTo>
                  <a:pt x="66" y="13"/>
                </a:lnTo>
                <a:lnTo>
                  <a:pt x="53" y="13"/>
                </a:lnTo>
                <a:lnTo>
                  <a:pt x="53" y="0"/>
                </a:lnTo>
                <a:lnTo>
                  <a:pt x="40" y="0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0" y="13"/>
                </a:lnTo>
                <a:lnTo>
                  <a:pt x="13" y="13"/>
                </a:lnTo>
                <a:lnTo>
                  <a:pt x="13" y="26"/>
                </a:lnTo>
                <a:lnTo>
                  <a:pt x="26" y="26"/>
                </a:lnTo>
                <a:lnTo>
                  <a:pt x="26" y="40"/>
                </a:lnTo>
                <a:lnTo>
                  <a:pt x="40" y="53"/>
                </a:lnTo>
                <a:lnTo>
                  <a:pt x="40" y="66"/>
                </a:lnTo>
                <a:lnTo>
                  <a:pt x="26" y="66"/>
                </a:lnTo>
                <a:lnTo>
                  <a:pt x="0" y="173"/>
                </a:lnTo>
                <a:lnTo>
                  <a:pt x="173" y="226"/>
                </a:lnTo>
                <a:lnTo>
                  <a:pt x="133" y="106"/>
                </a:lnTo>
                <a:lnTo>
                  <a:pt x="173" y="226"/>
                </a:lnTo>
                <a:lnTo>
                  <a:pt x="0" y="173"/>
                </a:lnTo>
                <a:lnTo>
                  <a:pt x="40" y="66"/>
                </a:lnTo>
                <a:lnTo>
                  <a:pt x="40" y="53"/>
                </a:lnTo>
                <a:lnTo>
                  <a:pt x="40" y="40"/>
                </a:lnTo>
                <a:lnTo>
                  <a:pt x="26" y="40"/>
                </a:lnTo>
                <a:lnTo>
                  <a:pt x="26" y="26"/>
                </a:lnTo>
                <a:lnTo>
                  <a:pt x="13" y="26"/>
                </a:lnTo>
                <a:lnTo>
                  <a:pt x="13" y="13"/>
                </a:lnTo>
                <a:lnTo>
                  <a:pt x="13" y="0"/>
                </a:lnTo>
                <a:lnTo>
                  <a:pt x="26" y="0"/>
                </a:lnTo>
                <a:lnTo>
                  <a:pt x="40" y="0"/>
                </a:lnTo>
                <a:lnTo>
                  <a:pt x="40" y="13"/>
                </a:lnTo>
                <a:lnTo>
                  <a:pt x="53" y="13"/>
                </a:lnTo>
                <a:lnTo>
                  <a:pt x="66" y="13"/>
                </a:lnTo>
                <a:lnTo>
                  <a:pt x="80" y="13"/>
                </a:lnTo>
                <a:lnTo>
                  <a:pt x="93" y="26"/>
                </a:lnTo>
                <a:lnTo>
                  <a:pt x="106" y="26"/>
                </a:lnTo>
                <a:lnTo>
                  <a:pt x="120" y="26"/>
                </a:lnTo>
                <a:lnTo>
                  <a:pt x="133" y="26"/>
                </a:lnTo>
                <a:lnTo>
                  <a:pt x="133" y="40"/>
                </a:lnTo>
                <a:lnTo>
                  <a:pt x="146" y="40"/>
                </a:lnTo>
                <a:lnTo>
                  <a:pt x="160" y="40"/>
                </a:lnTo>
                <a:lnTo>
                  <a:pt x="173" y="40"/>
                </a:lnTo>
                <a:lnTo>
                  <a:pt x="186" y="53"/>
                </a:lnTo>
                <a:lnTo>
                  <a:pt x="200" y="53"/>
                </a:lnTo>
                <a:lnTo>
                  <a:pt x="133" y="106"/>
                </a:lnTo>
                <a:close/>
              </a:path>
            </a:pathLst>
          </a:custGeom>
          <a:solidFill>
            <a:srgbClr val="9D30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9"/>
          <xdr:cNvSpPr>
            <a:spLocks/>
          </xdr:cNvSpPr>
        </xdr:nvSpPr>
        <xdr:spPr>
          <a:xfrm>
            <a:off x="30" y="124"/>
            <a:ext cx="7" cy="5"/>
          </a:xfrm>
          <a:custGeom>
            <a:pathLst>
              <a:path h="80" w="107">
                <a:moveTo>
                  <a:pt x="93" y="0"/>
                </a:moveTo>
                <a:lnTo>
                  <a:pt x="80" y="0"/>
                </a:lnTo>
                <a:lnTo>
                  <a:pt x="66" y="0"/>
                </a:lnTo>
                <a:lnTo>
                  <a:pt x="53" y="0"/>
                </a:lnTo>
                <a:lnTo>
                  <a:pt x="53" y="13"/>
                </a:lnTo>
                <a:lnTo>
                  <a:pt x="40" y="13"/>
                </a:lnTo>
                <a:lnTo>
                  <a:pt x="26" y="13"/>
                </a:lnTo>
                <a:lnTo>
                  <a:pt x="13" y="13"/>
                </a:lnTo>
                <a:lnTo>
                  <a:pt x="0" y="13"/>
                </a:lnTo>
                <a:lnTo>
                  <a:pt x="0" y="26"/>
                </a:lnTo>
                <a:lnTo>
                  <a:pt x="13" y="26"/>
                </a:lnTo>
                <a:lnTo>
                  <a:pt x="26" y="26"/>
                </a:lnTo>
                <a:lnTo>
                  <a:pt x="40" y="26"/>
                </a:lnTo>
                <a:lnTo>
                  <a:pt x="40" y="13"/>
                </a:lnTo>
                <a:lnTo>
                  <a:pt x="53" y="13"/>
                </a:lnTo>
                <a:lnTo>
                  <a:pt x="66" y="13"/>
                </a:lnTo>
                <a:lnTo>
                  <a:pt x="53" y="26"/>
                </a:lnTo>
                <a:lnTo>
                  <a:pt x="40" y="26"/>
                </a:lnTo>
                <a:lnTo>
                  <a:pt x="40" y="40"/>
                </a:lnTo>
                <a:lnTo>
                  <a:pt x="26" y="40"/>
                </a:lnTo>
                <a:lnTo>
                  <a:pt x="26" y="53"/>
                </a:lnTo>
                <a:lnTo>
                  <a:pt x="40" y="53"/>
                </a:lnTo>
                <a:lnTo>
                  <a:pt x="53" y="53"/>
                </a:lnTo>
                <a:lnTo>
                  <a:pt x="66" y="53"/>
                </a:lnTo>
                <a:lnTo>
                  <a:pt x="66" y="66"/>
                </a:lnTo>
                <a:lnTo>
                  <a:pt x="80" y="66"/>
                </a:lnTo>
                <a:lnTo>
                  <a:pt x="93" y="80"/>
                </a:lnTo>
                <a:lnTo>
                  <a:pt x="80" y="13"/>
                </a:lnTo>
                <a:lnTo>
                  <a:pt x="106" y="13"/>
                </a:lnTo>
                <a:lnTo>
                  <a:pt x="93" y="0"/>
                </a:lnTo>
                <a:lnTo>
                  <a:pt x="53" y="40"/>
                </a:lnTo>
                <a:lnTo>
                  <a:pt x="66" y="40"/>
                </a:lnTo>
                <a:lnTo>
                  <a:pt x="66" y="26"/>
                </a:lnTo>
                <a:lnTo>
                  <a:pt x="80" y="26"/>
                </a:lnTo>
                <a:lnTo>
                  <a:pt x="80" y="53"/>
                </a:lnTo>
                <a:lnTo>
                  <a:pt x="66" y="53"/>
                </a:lnTo>
                <a:lnTo>
                  <a:pt x="53" y="53"/>
                </a:lnTo>
                <a:lnTo>
                  <a:pt x="53" y="40"/>
                </a:lnTo>
                <a:lnTo>
                  <a:pt x="9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80"/>
          <xdr:cNvSpPr>
            <a:spLocks/>
          </xdr:cNvSpPr>
        </xdr:nvSpPr>
        <xdr:spPr>
          <a:xfrm>
            <a:off x="35" y="123"/>
            <a:ext cx="5" cy="6"/>
          </a:xfrm>
          <a:custGeom>
            <a:pathLst>
              <a:path h="93" w="67">
                <a:moveTo>
                  <a:pt x="53" y="13"/>
                </a:moveTo>
                <a:lnTo>
                  <a:pt x="40" y="13"/>
                </a:lnTo>
                <a:lnTo>
                  <a:pt x="40" y="0"/>
                </a:lnTo>
                <a:lnTo>
                  <a:pt x="26" y="0"/>
                </a:lnTo>
                <a:lnTo>
                  <a:pt x="26" y="13"/>
                </a:lnTo>
                <a:lnTo>
                  <a:pt x="40" y="13"/>
                </a:lnTo>
                <a:lnTo>
                  <a:pt x="40" y="26"/>
                </a:lnTo>
                <a:lnTo>
                  <a:pt x="26" y="13"/>
                </a:lnTo>
                <a:lnTo>
                  <a:pt x="13" y="13"/>
                </a:lnTo>
                <a:lnTo>
                  <a:pt x="0" y="13"/>
                </a:lnTo>
                <a:lnTo>
                  <a:pt x="13" y="26"/>
                </a:lnTo>
                <a:lnTo>
                  <a:pt x="26" y="26"/>
                </a:lnTo>
                <a:lnTo>
                  <a:pt x="40" y="40"/>
                </a:lnTo>
                <a:lnTo>
                  <a:pt x="40" y="80"/>
                </a:lnTo>
                <a:lnTo>
                  <a:pt x="53" y="93"/>
                </a:lnTo>
                <a:lnTo>
                  <a:pt x="40" y="13"/>
                </a:lnTo>
                <a:lnTo>
                  <a:pt x="66" y="13"/>
                </a:lnTo>
                <a:lnTo>
                  <a:pt x="53" y="1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81"/>
          <xdr:cNvSpPr>
            <a:spLocks/>
          </xdr:cNvSpPr>
        </xdr:nvSpPr>
        <xdr:spPr>
          <a:xfrm>
            <a:off x="40" y="124"/>
            <a:ext cx="2" cy="1"/>
          </a:xfrm>
          <a:custGeom>
            <a:pathLst>
              <a:path h="27" w="40">
                <a:moveTo>
                  <a:pt x="40" y="26"/>
                </a:moveTo>
                <a:lnTo>
                  <a:pt x="40" y="26"/>
                </a:lnTo>
                <a:lnTo>
                  <a:pt x="40" y="13"/>
                </a:lnTo>
                <a:lnTo>
                  <a:pt x="40" y="0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0" y="13"/>
                </a:lnTo>
                <a:lnTo>
                  <a:pt x="0" y="26"/>
                </a:lnTo>
                <a:lnTo>
                  <a:pt x="13" y="26"/>
                </a:lnTo>
                <a:lnTo>
                  <a:pt x="26" y="26"/>
                </a:lnTo>
                <a:lnTo>
                  <a:pt x="40" y="2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82"/>
          <xdr:cNvSpPr>
            <a:spLocks/>
          </xdr:cNvSpPr>
        </xdr:nvSpPr>
        <xdr:spPr>
          <a:xfrm>
            <a:off x="40" y="124"/>
            <a:ext cx="4" cy="5"/>
          </a:xfrm>
          <a:custGeom>
            <a:pathLst>
              <a:path h="80" w="54">
                <a:moveTo>
                  <a:pt x="53" y="66"/>
                </a:moveTo>
                <a:lnTo>
                  <a:pt x="53" y="53"/>
                </a:lnTo>
                <a:lnTo>
                  <a:pt x="40" y="53"/>
                </a:lnTo>
                <a:lnTo>
                  <a:pt x="26" y="40"/>
                </a:lnTo>
                <a:lnTo>
                  <a:pt x="13" y="40"/>
                </a:lnTo>
                <a:lnTo>
                  <a:pt x="13" y="26"/>
                </a:lnTo>
                <a:lnTo>
                  <a:pt x="0" y="26"/>
                </a:lnTo>
                <a:lnTo>
                  <a:pt x="0" y="40"/>
                </a:lnTo>
                <a:lnTo>
                  <a:pt x="13" y="40"/>
                </a:lnTo>
                <a:lnTo>
                  <a:pt x="13" y="53"/>
                </a:lnTo>
                <a:lnTo>
                  <a:pt x="26" y="53"/>
                </a:lnTo>
                <a:lnTo>
                  <a:pt x="40" y="53"/>
                </a:lnTo>
                <a:lnTo>
                  <a:pt x="40" y="66"/>
                </a:lnTo>
                <a:lnTo>
                  <a:pt x="53" y="66"/>
                </a:lnTo>
                <a:lnTo>
                  <a:pt x="13" y="13"/>
                </a:lnTo>
                <a:lnTo>
                  <a:pt x="0" y="13"/>
                </a:lnTo>
                <a:lnTo>
                  <a:pt x="13" y="0"/>
                </a:lnTo>
                <a:lnTo>
                  <a:pt x="26" y="0"/>
                </a:lnTo>
                <a:lnTo>
                  <a:pt x="26" y="13"/>
                </a:lnTo>
                <a:lnTo>
                  <a:pt x="13" y="13"/>
                </a:lnTo>
                <a:lnTo>
                  <a:pt x="53" y="6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83"/>
          <xdr:cNvSpPr>
            <a:spLocks/>
          </xdr:cNvSpPr>
        </xdr:nvSpPr>
        <xdr:spPr>
          <a:xfrm>
            <a:off x="42" y="123"/>
            <a:ext cx="7" cy="5"/>
          </a:xfrm>
          <a:custGeom>
            <a:pathLst>
              <a:path h="80" w="107">
                <a:moveTo>
                  <a:pt x="93" y="0"/>
                </a:moveTo>
                <a:lnTo>
                  <a:pt x="93" y="0"/>
                </a:lnTo>
                <a:lnTo>
                  <a:pt x="80" y="0"/>
                </a:lnTo>
                <a:lnTo>
                  <a:pt x="66" y="0"/>
                </a:lnTo>
                <a:lnTo>
                  <a:pt x="53" y="0"/>
                </a:lnTo>
                <a:lnTo>
                  <a:pt x="40" y="0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13" y="13"/>
                </a:lnTo>
                <a:lnTo>
                  <a:pt x="26" y="13"/>
                </a:lnTo>
                <a:lnTo>
                  <a:pt x="40" y="13"/>
                </a:lnTo>
                <a:lnTo>
                  <a:pt x="53" y="13"/>
                </a:lnTo>
                <a:lnTo>
                  <a:pt x="66" y="13"/>
                </a:lnTo>
                <a:lnTo>
                  <a:pt x="80" y="13"/>
                </a:lnTo>
                <a:lnTo>
                  <a:pt x="80" y="26"/>
                </a:lnTo>
                <a:lnTo>
                  <a:pt x="80" y="13"/>
                </a:lnTo>
                <a:lnTo>
                  <a:pt x="66" y="13"/>
                </a:lnTo>
                <a:lnTo>
                  <a:pt x="53" y="13"/>
                </a:lnTo>
                <a:lnTo>
                  <a:pt x="53" y="26"/>
                </a:lnTo>
                <a:lnTo>
                  <a:pt x="53" y="13"/>
                </a:lnTo>
                <a:lnTo>
                  <a:pt x="40" y="13"/>
                </a:lnTo>
                <a:lnTo>
                  <a:pt x="26" y="13"/>
                </a:lnTo>
                <a:lnTo>
                  <a:pt x="26" y="26"/>
                </a:lnTo>
                <a:lnTo>
                  <a:pt x="13" y="26"/>
                </a:lnTo>
                <a:lnTo>
                  <a:pt x="13" y="40"/>
                </a:lnTo>
                <a:lnTo>
                  <a:pt x="26" y="40"/>
                </a:lnTo>
                <a:lnTo>
                  <a:pt x="26" y="53"/>
                </a:lnTo>
                <a:lnTo>
                  <a:pt x="40" y="53"/>
                </a:lnTo>
                <a:lnTo>
                  <a:pt x="53" y="53"/>
                </a:lnTo>
                <a:lnTo>
                  <a:pt x="53" y="40"/>
                </a:lnTo>
                <a:lnTo>
                  <a:pt x="53" y="26"/>
                </a:lnTo>
                <a:lnTo>
                  <a:pt x="40" y="26"/>
                </a:lnTo>
                <a:lnTo>
                  <a:pt x="40" y="40"/>
                </a:lnTo>
                <a:lnTo>
                  <a:pt x="26" y="40"/>
                </a:lnTo>
                <a:lnTo>
                  <a:pt x="26" y="26"/>
                </a:lnTo>
                <a:lnTo>
                  <a:pt x="40" y="26"/>
                </a:lnTo>
                <a:lnTo>
                  <a:pt x="53" y="26"/>
                </a:lnTo>
                <a:lnTo>
                  <a:pt x="66" y="40"/>
                </a:lnTo>
                <a:lnTo>
                  <a:pt x="53" y="40"/>
                </a:lnTo>
                <a:lnTo>
                  <a:pt x="66" y="40"/>
                </a:lnTo>
                <a:lnTo>
                  <a:pt x="66" y="26"/>
                </a:lnTo>
                <a:lnTo>
                  <a:pt x="80" y="26"/>
                </a:lnTo>
                <a:lnTo>
                  <a:pt x="80" y="40"/>
                </a:lnTo>
                <a:lnTo>
                  <a:pt x="80" y="66"/>
                </a:lnTo>
                <a:lnTo>
                  <a:pt x="93" y="80"/>
                </a:lnTo>
                <a:lnTo>
                  <a:pt x="93" y="13"/>
                </a:lnTo>
                <a:lnTo>
                  <a:pt x="106" y="13"/>
                </a:lnTo>
                <a:lnTo>
                  <a:pt x="93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84"/>
          <xdr:cNvSpPr>
            <a:spLocks/>
          </xdr:cNvSpPr>
        </xdr:nvSpPr>
        <xdr:spPr>
          <a:xfrm>
            <a:off x="48" y="122"/>
            <a:ext cx="4" cy="6"/>
          </a:xfrm>
          <a:custGeom>
            <a:pathLst>
              <a:path h="93" w="66">
                <a:moveTo>
                  <a:pt x="53" y="13"/>
                </a:moveTo>
                <a:lnTo>
                  <a:pt x="40" y="13"/>
                </a:lnTo>
                <a:lnTo>
                  <a:pt x="40" y="0"/>
                </a:lnTo>
                <a:lnTo>
                  <a:pt x="26" y="0"/>
                </a:lnTo>
                <a:lnTo>
                  <a:pt x="26" y="13"/>
                </a:lnTo>
                <a:lnTo>
                  <a:pt x="40" y="13"/>
                </a:lnTo>
                <a:lnTo>
                  <a:pt x="40" y="26"/>
                </a:lnTo>
                <a:lnTo>
                  <a:pt x="26" y="26"/>
                </a:lnTo>
                <a:lnTo>
                  <a:pt x="26" y="13"/>
                </a:lnTo>
                <a:lnTo>
                  <a:pt x="13" y="13"/>
                </a:lnTo>
                <a:lnTo>
                  <a:pt x="0" y="13"/>
                </a:lnTo>
                <a:lnTo>
                  <a:pt x="13" y="26"/>
                </a:lnTo>
                <a:lnTo>
                  <a:pt x="26" y="26"/>
                </a:lnTo>
                <a:lnTo>
                  <a:pt x="26" y="40"/>
                </a:lnTo>
                <a:lnTo>
                  <a:pt x="26" y="80"/>
                </a:lnTo>
                <a:lnTo>
                  <a:pt x="40" y="93"/>
                </a:lnTo>
                <a:lnTo>
                  <a:pt x="40" y="26"/>
                </a:lnTo>
                <a:lnTo>
                  <a:pt x="66" y="26"/>
                </a:lnTo>
                <a:lnTo>
                  <a:pt x="53" y="1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5"/>
          <xdr:cNvSpPr>
            <a:spLocks/>
          </xdr:cNvSpPr>
        </xdr:nvSpPr>
        <xdr:spPr>
          <a:xfrm>
            <a:off x="51" y="123"/>
            <a:ext cx="5" cy="5"/>
          </a:xfrm>
          <a:custGeom>
            <a:pathLst>
              <a:path h="80" w="67">
                <a:moveTo>
                  <a:pt x="66" y="0"/>
                </a:moveTo>
                <a:lnTo>
                  <a:pt x="53" y="0"/>
                </a:lnTo>
                <a:lnTo>
                  <a:pt x="40" y="0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13" y="13"/>
                </a:lnTo>
                <a:lnTo>
                  <a:pt x="40" y="13"/>
                </a:lnTo>
                <a:lnTo>
                  <a:pt x="26" y="13"/>
                </a:lnTo>
                <a:lnTo>
                  <a:pt x="26" y="26"/>
                </a:lnTo>
                <a:lnTo>
                  <a:pt x="13" y="40"/>
                </a:lnTo>
                <a:lnTo>
                  <a:pt x="13" y="53"/>
                </a:lnTo>
                <a:lnTo>
                  <a:pt x="26" y="53"/>
                </a:lnTo>
                <a:lnTo>
                  <a:pt x="26" y="66"/>
                </a:lnTo>
                <a:lnTo>
                  <a:pt x="26" y="80"/>
                </a:lnTo>
                <a:lnTo>
                  <a:pt x="40" y="80"/>
                </a:lnTo>
                <a:lnTo>
                  <a:pt x="53" y="80"/>
                </a:lnTo>
                <a:lnTo>
                  <a:pt x="66" y="80"/>
                </a:lnTo>
                <a:lnTo>
                  <a:pt x="66" y="66"/>
                </a:lnTo>
                <a:lnTo>
                  <a:pt x="53" y="66"/>
                </a:lnTo>
                <a:lnTo>
                  <a:pt x="53" y="53"/>
                </a:lnTo>
                <a:lnTo>
                  <a:pt x="40" y="53"/>
                </a:lnTo>
                <a:lnTo>
                  <a:pt x="40" y="66"/>
                </a:lnTo>
                <a:lnTo>
                  <a:pt x="26" y="66"/>
                </a:lnTo>
                <a:lnTo>
                  <a:pt x="26" y="53"/>
                </a:lnTo>
                <a:lnTo>
                  <a:pt x="26" y="40"/>
                </a:lnTo>
                <a:lnTo>
                  <a:pt x="40" y="40"/>
                </a:lnTo>
                <a:lnTo>
                  <a:pt x="40" y="26"/>
                </a:lnTo>
                <a:lnTo>
                  <a:pt x="53" y="26"/>
                </a:lnTo>
                <a:lnTo>
                  <a:pt x="53" y="13"/>
                </a:lnTo>
                <a:lnTo>
                  <a:pt x="66" y="13"/>
                </a:lnTo>
                <a:lnTo>
                  <a:pt x="66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6"/>
          <xdr:cNvSpPr>
            <a:spLocks/>
          </xdr:cNvSpPr>
        </xdr:nvSpPr>
        <xdr:spPr>
          <a:xfrm>
            <a:off x="55" y="123"/>
            <a:ext cx="7" cy="6"/>
          </a:xfrm>
          <a:custGeom>
            <a:pathLst>
              <a:path h="93" w="106">
                <a:moveTo>
                  <a:pt x="93" y="13"/>
                </a:moveTo>
                <a:lnTo>
                  <a:pt x="80" y="13"/>
                </a:lnTo>
                <a:lnTo>
                  <a:pt x="66" y="13"/>
                </a:lnTo>
                <a:lnTo>
                  <a:pt x="53" y="0"/>
                </a:lnTo>
                <a:lnTo>
                  <a:pt x="40" y="0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13" y="13"/>
                </a:lnTo>
                <a:lnTo>
                  <a:pt x="26" y="13"/>
                </a:lnTo>
                <a:lnTo>
                  <a:pt x="13" y="53"/>
                </a:lnTo>
                <a:lnTo>
                  <a:pt x="26" y="66"/>
                </a:lnTo>
                <a:lnTo>
                  <a:pt x="26" y="53"/>
                </a:lnTo>
                <a:lnTo>
                  <a:pt x="40" y="53"/>
                </a:lnTo>
                <a:lnTo>
                  <a:pt x="40" y="40"/>
                </a:lnTo>
                <a:lnTo>
                  <a:pt x="53" y="40"/>
                </a:lnTo>
                <a:lnTo>
                  <a:pt x="66" y="40"/>
                </a:lnTo>
                <a:lnTo>
                  <a:pt x="66" y="53"/>
                </a:lnTo>
                <a:lnTo>
                  <a:pt x="66" y="66"/>
                </a:lnTo>
                <a:lnTo>
                  <a:pt x="66" y="80"/>
                </a:lnTo>
                <a:lnTo>
                  <a:pt x="66" y="93"/>
                </a:lnTo>
                <a:lnTo>
                  <a:pt x="66" y="80"/>
                </a:lnTo>
                <a:lnTo>
                  <a:pt x="66" y="66"/>
                </a:lnTo>
                <a:lnTo>
                  <a:pt x="66" y="53"/>
                </a:lnTo>
                <a:lnTo>
                  <a:pt x="80" y="53"/>
                </a:lnTo>
                <a:lnTo>
                  <a:pt x="80" y="40"/>
                </a:lnTo>
                <a:lnTo>
                  <a:pt x="93" y="40"/>
                </a:lnTo>
                <a:lnTo>
                  <a:pt x="66" y="26"/>
                </a:lnTo>
                <a:lnTo>
                  <a:pt x="53" y="26"/>
                </a:lnTo>
                <a:lnTo>
                  <a:pt x="40" y="26"/>
                </a:lnTo>
                <a:lnTo>
                  <a:pt x="40" y="40"/>
                </a:lnTo>
                <a:lnTo>
                  <a:pt x="26" y="40"/>
                </a:lnTo>
                <a:lnTo>
                  <a:pt x="40" y="13"/>
                </a:lnTo>
                <a:lnTo>
                  <a:pt x="53" y="13"/>
                </a:lnTo>
                <a:lnTo>
                  <a:pt x="66" y="13"/>
                </a:lnTo>
                <a:lnTo>
                  <a:pt x="80" y="13"/>
                </a:lnTo>
                <a:lnTo>
                  <a:pt x="80" y="26"/>
                </a:lnTo>
                <a:lnTo>
                  <a:pt x="93" y="26"/>
                </a:lnTo>
                <a:lnTo>
                  <a:pt x="106" y="26"/>
                </a:lnTo>
                <a:lnTo>
                  <a:pt x="93" y="1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7"/>
          <xdr:cNvSpPr>
            <a:spLocks/>
          </xdr:cNvSpPr>
        </xdr:nvSpPr>
        <xdr:spPr>
          <a:xfrm>
            <a:off x="61" y="124"/>
            <a:ext cx="7" cy="6"/>
          </a:xfrm>
          <a:custGeom>
            <a:pathLst>
              <a:path h="94" w="107">
                <a:moveTo>
                  <a:pt x="93" y="13"/>
                </a:moveTo>
                <a:lnTo>
                  <a:pt x="93" y="13"/>
                </a:lnTo>
                <a:lnTo>
                  <a:pt x="93" y="0"/>
                </a:lnTo>
                <a:lnTo>
                  <a:pt x="80" y="0"/>
                </a:lnTo>
                <a:lnTo>
                  <a:pt x="80" y="13"/>
                </a:lnTo>
                <a:lnTo>
                  <a:pt x="80" y="26"/>
                </a:lnTo>
                <a:lnTo>
                  <a:pt x="80" y="40"/>
                </a:lnTo>
                <a:lnTo>
                  <a:pt x="80" y="26"/>
                </a:lnTo>
                <a:lnTo>
                  <a:pt x="80" y="13"/>
                </a:lnTo>
                <a:lnTo>
                  <a:pt x="66" y="13"/>
                </a:lnTo>
                <a:lnTo>
                  <a:pt x="53" y="13"/>
                </a:lnTo>
                <a:lnTo>
                  <a:pt x="40" y="13"/>
                </a:lnTo>
                <a:lnTo>
                  <a:pt x="26" y="13"/>
                </a:lnTo>
                <a:lnTo>
                  <a:pt x="26" y="0"/>
                </a:lnTo>
                <a:lnTo>
                  <a:pt x="13" y="0"/>
                </a:lnTo>
                <a:lnTo>
                  <a:pt x="0" y="0"/>
                </a:lnTo>
                <a:lnTo>
                  <a:pt x="13" y="13"/>
                </a:lnTo>
                <a:lnTo>
                  <a:pt x="26" y="13"/>
                </a:lnTo>
                <a:lnTo>
                  <a:pt x="26" y="26"/>
                </a:lnTo>
                <a:lnTo>
                  <a:pt x="13" y="26"/>
                </a:lnTo>
                <a:lnTo>
                  <a:pt x="13" y="40"/>
                </a:lnTo>
                <a:lnTo>
                  <a:pt x="26" y="40"/>
                </a:lnTo>
                <a:lnTo>
                  <a:pt x="40" y="40"/>
                </a:lnTo>
                <a:lnTo>
                  <a:pt x="40" y="53"/>
                </a:lnTo>
                <a:lnTo>
                  <a:pt x="53" y="53"/>
                </a:lnTo>
                <a:lnTo>
                  <a:pt x="66" y="53"/>
                </a:lnTo>
                <a:lnTo>
                  <a:pt x="66" y="40"/>
                </a:lnTo>
                <a:lnTo>
                  <a:pt x="66" y="26"/>
                </a:lnTo>
                <a:lnTo>
                  <a:pt x="53" y="26"/>
                </a:lnTo>
                <a:lnTo>
                  <a:pt x="66" y="26"/>
                </a:lnTo>
                <a:lnTo>
                  <a:pt x="80" y="26"/>
                </a:lnTo>
                <a:lnTo>
                  <a:pt x="80" y="40"/>
                </a:lnTo>
                <a:lnTo>
                  <a:pt x="66" y="80"/>
                </a:lnTo>
                <a:lnTo>
                  <a:pt x="80" y="93"/>
                </a:lnTo>
                <a:lnTo>
                  <a:pt x="93" y="26"/>
                </a:lnTo>
                <a:lnTo>
                  <a:pt x="106" y="26"/>
                </a:lnTo>
                <a:lnTo>
                  <a:pt x="93" y="1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8"/>
          <xdr:cNvSpPr>
            <a:spLocks/>
          </xdr:cNvSpPr>
        </xdr:nvSpPr>
        <xdr:spPr>
          <a:xfrm>
            <a:off x="28" y="72"/>
            <a:ext cx="26" cy="31"/>
          </a:xfrm>
          <a:custGeom>
            <a:pathLst>
              <a:path h="467" w="386">
                <a:moveTo>
                  <a:pt x="0" y="0"/>
                </a:moveTo>
                <a:lnTo>
                  <a:pt x="386" y="66"/>
                </a:lnTo>
                <a:lnTo>
                  <a:pt x="386" y="466"/>
                </a:lnTo>
                <a:lnTo>
                  <a:pt x="0" y="400"/>
                </a:lnTo>
                <a:lnTo>
                  <a:pt x="0" y="0"/>
                </a:lnTo>
                <a:close/>
              </a:path>
            </a:pathLst>
          </a:custGeom>
          <a:solidFill>
            <a:srgbClr val="ED1C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89"/>
          <xdr:cNvSpPr>
            <a:spLocks/>
          </xdr:cNvSpPr>
        </xdr:nvSpPr>
        <xdr:spPr>
          <a:xfrm>
            <a:off x="56" y="70"/>
            <a:ext cx="14" cy="33"/>
          </a:xfrm>
          <a:custGeom>
            <a:pathLst>
              <a:path h="494" w="213">
                <a:moveTo>
                  <a:pt x="0" y="93"/>
                </a:moveTo>
                <a:lnTo>
                  <a:pt x="213" y="0"/>
                </a:lnTo>
                <a:lnTo>
                  <a:pt x="213" y="400"/>
                </a:lnTo>
                <a:lnTo>
                  <a:pt x="0" y="493"/>
                </a:lnTo>
                <a:lnTo>
                  <a:pt x="0" y="93"/>
                </a:lnTo>
                <a:close/>
              </a:path>
            </a:pathLst>
          </a:custGeom>
          <a:solidFill>
            <a:srgbClr val="ED1C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90"/>
          <xdr:cNvSpPr>
            <a:spLocks/>
          </xdr:cNvSpPr>
        </xdr:nvSpPr>
        <xdr:spPr>
          <a:xfrm>
            <a:off x="29" y="64"/>
            <a:ext cx="39" cy="12"/>
          </a:xfrm>
          <a:custGeom>
            <a:pathLst>
              <a:path h="173" w="587">
                <a:moveTo>
                  <a:pt x="0" y="93"/>
                </a:moveTo>
                <a:lnTo>
                  <a:pt x="200" y="0"/>
                </a:lnTo>
                <a:lnTo>
                  <a:pt x="586" y="66"/>
                </a:lnTo>
                <a:lnTo>
                  <a:pt x="386" y="173"/>
                </a:lnTo>
                <a:lnTo>
                  <a:pt x="0" y="93"/>
                </a:lnTo>
                <a:close/>
              </a:path>
            </a:pathLst>
          </a:custGeom>
          <a:solidFill>
            <a:srgbClr val="ED1C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91"/>
          <xdr:cNvSpPr>
            <a:spLocks/>
          </xdr:cNvSpPr>
        </xdr:nvSpPr>
        <xdr:spPr>
          <a:xfrm>
            <a:off x="33" y="65"/>
            <a:ext cx="31" cy="10"/>
          </a:xfrm>
          <a:custGeom>
            <a:pathLst>
              <a:path h="147" w="480">
                <a:moveTo>
                  <a:pt x="400" y="53"/>
                </a:moveTo>
                <a:lnTo>
                  <a:pt x="400" y="53"/>
                </a:lnTo>
                <a:lnTo>
                  <a:pt x="400" y="40"/>
                </a:lnTo>
                <a:lnTo>
                  <a:pt x="413" y="40"/>
                </a:lnTo>
                <a:lnTo>
                  <a:pt x="413" y="53"/>
                </a:lnTo>
                <a:lnTo>
                  <a:pt x="426" y="53"/>
                </a:lnTo>
                <a:lnTo>
                  <a:pt x="440" y="53"/>
                </a:lnTo>
                <a:lnTo>
                  <a:pt x="453" y="53"/>
                </a:lnTo>
                <a:lnTo>
                  <a:pt x="466" y="53"/>
                </a:lnTo>
                <a:lnTo>
                  <a:pt x="480" y="53"/>
                </a:lnTo>
                <a:lnTo>
                  <a:pt x="480" y="66"/>
                </a:lnTo>
                <a:lnTo>
                  <a:pt x="466" y="66"/>
                </a:lnTo>
                <a:lnTo>
                  <a:pt x="320" y="133"/>
                </a:lnTo>
                <a:lnTo>
                  <a:pt x="0" y="80"/>
                </a:lnTo>
                <a:lnTo>
                  <a:pt x="0" y="66"/>
                </a:lnTo>
                <a:lnTo>
                  <a:pt x="13" y="66"/>
                </a:lnTo>
                <a:lnTo>
                  <a:pt x="26" y="53"/>
                </a:lnTo>
                <a:lnTo>
                  <a:pt x="40" y="53"/>
                </a:lnTo>
                <a:lnTo>
                  <a:pt x="53" y="40"/>
                </a:lnTo>
                <a:lnTo>
                  <a:pt x="66" y="40"/>
                </a:lnTo>
                <a:lnTo>
                  <a:pt x="80" y="26"/>
                </a:lnTo>
                <a:lnTo>
                  <a:pt x="93" y="26"/>
                </a:lnTo>
                <a:lnTo>
                  <a:pt x="106" y="13"/>
                </a:lnTo>
                <a:lnTo>
                  <a:pt x="120" y="13"/>
                </a:lnTo>
                <a:lnTo>
                  <a:pt x="133" y="13"/>
                </a:lnTo>
                <a:lnTo>
                  <a:pt x="133" y="0"/>
                </a:lnTo>
                <a:lnTo>
                  <a:pt x="146" y="0"/>
                </a:lnTo>
                <a:lnTo>
                  <a:pt x="200" y="13"/>
                </a:lnTo>
                <a:lnTo>
                  <a:pt x="186" y="13"/>
                </a:lnTo>
                <a:lnTo>
                  <a:pt x="146" y="13"/>
                </a:lnTo>
                <a:lnTo>
                  <a:pt x="26" y="66"/>
                </a:lnTo>
                <a:lnTo>
                  <a:pt x="320" y="120"/>
                </a:lnTo>
                <a:lnTo>
                  <a:pt x="453" y="66"/>
                </a:lnTo>
                <a:lnTo>
                  <a:pt x="400" y="5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92"/>
          <xdr:cNvSpPr>
            <a:spLocks/>
          </xdr:cNvSpPr>
        </xdr:nvSpPr>
        <xdr:spPr>
          <a:xfrm>
            <a:off x="42" y="61"/>
            <a:ext cx="15" cy="10"/>
          </a:xfrm>
          <a:custGeom>
            <a:pathLst>
              <a:path h="147" w="227">
                <a:moveTo>
                  <a:pt x="13" y="120"/>
                </a:moveTo>
                <a:lnTo>
                  <a:pt x="0" y="120"/>
                </a:lnTo>
                <a:lnTo>
                  <a:pt x="0" y="106"/>
                </a:lnTo>
                <a:lnTo>
                  <a:pt x="13" y="106"/>
                </a:lnTo>
                <a:lnTo>
                  <a:pt x="26" y="106"/>
                </a:lnTo>
                <a:lnTo>
                  <a:pt x="106" y="0"/>
                </a:lnTo>
                <a:lnTo>
                  <a:pt x="226" y="26"/>
                </a:lnTo>
                <a:lnTo>
                  <a:pt x="213" y="53"/>
                </a:lnTo>
                <a:lnTo>
                  <a:pt x="173" y="133"/>
                </a:lnTo>
                <a:lnTo>
                  <a:pt x="186" y="146"/>
                </a:lnTo>
                <a:lnTo>
                  <a:pt x="106" y="133"/>
                </a:lnTo>
                <a:lnTo>
                  <a:pt x="93" y="133"/>
                </a:lnTo>
                <a:lnTo>
                  <a:pt x="80" y="133"/>
                </a:lnTo>
                <a:lnTo>
                  <a:pt x="66" y="133"/>
                </a:lnTo>
                <a:lnTo>
                  <a:pt x="66" y="120"/>
                </a:lnTo>
                <a:lnTo>
                  <a:pt x="53" y="120"/>
                </a:lnTo>
                <a:lnTo>
                  <a:pt x="40" y="120"/>
                </a:lnTo>
                <a:lnTo>
                  <a:pt x="26" y="120"/>
                </a:lnTo>
                <a:lnTo>
                  <a:pt x="13" y="12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93"/>
          <xdr:cNvSpPr>
            <a:spLocks/>
          </xdr:cNvSpPr>
        </xdr:nvSpPr>
        <xdr:spPr>
          <a:xfrm>
            <a:off x="39" y="68"/>
            <a:ext cx="20" cy="4"/>
          </a:xfrm>
          <a:custGeom>
            <a:pathLst>
              <a:path h="53" w="306">
                <a:moveTo>
                  <a:pt x="0" y="13"/>
                </a:moveTo>
                <a:lnTo>
                  <a:pt x="0" y="13"/>
                </a:lnTo>
                <a:lnTo>
                  <a:pt x="0" y="0"/>
                </a:lnTo>
                <a:lnTo>
                  <a:pt x="13" y="0"/>
                </a:lnTo>
                <a:lnTo>
                  <a:pt x="13" y="13"/>
                </a:lnTo>
                <a:lnTo>
                  <a:pt x="26" y="13"/>
                </a:lnTo>
                <a:lnTo>
                  <a:pt x="40" y="13"/>
                </a:lnTo>
                <a:lnTo>
                  <a:pt x="53" y="13"/>
                </a:lnTo>
                <a:lnTo>
                  <a:pt x="66" y="13"/>
                </a:lnTo>
                <a:lnTo>
                  <a:pt x="80" y="13"/>
                </a:lnTo>
                <a:lnTo>
                  <a:pt x="93" y="26"/>
                </a:lnTo>
                <a:lnTo>
                  <a:pt x="106" y="26"/>
                </a:lnTo>
                <a:lnTo>
                  <a:pt x="120" y="26"/>
                </a:lnTo>
                <a:lnTo>
                  <a:pt x="133" y="26"/>
                </a:lnTo>
                <a:lnTo>
                  <a:pt x="146" y="26"/>
                </a:lnTo>
                <a:lnTo>
                  <a:pt x="160" y="26"/>
                </a:lnTo>
                <a:lnTo>
                  <a:pt x="173" y="40"/>
                </a:lnTo>
                <a:lnTo>
                  <a:pt x="186" y="40"/>
                </a:lnTo>
                <a:lnTo>
                  <a:pt x="200" y="40"/>
                </a:lnTo>
                <a:lnTo>
                  <a:pt x="213" y="40"/>
                </a:lnTo>
                <a:lnTo>
                  <a:pt x="226" y="40"/>
                </a:lnTo>
                <a:lnTo>
                  <a:pt x="240" y="40"/>
                </a:lnTo>
                <a:lnTo>
                  <a:pt x="253" y="53"/>
                </a:lnTo>
                <a:lnTo>
                  <a:pt x="266" y="40"/>
                </a:lnTo>
                <a:lnTo>
                  <a:pt x="280" y="40"/>
                </a:lnTo>
                <a:lnTo>
                  <a:pt x="293" y="40"/>
                </a:lnTo>
                <a:lnTo>
                  <a:pt x="293" y="26"/>
                </a:lnTo>
                <a:lnTo>
                  <a:pt x="293" y="13"/>
                </a:lnTo>
                <a:lnTo>
                  <a:pt x="280" y="13"/>
                </a:lnTo>
                <a:lnTo>
                  <a:pt x="266" y="13"/>
                </a:lnTo>
                <a:lnTo>
                  <a:pt x="266" y="0"/>
                </a:lnTo>
                <a:lnTo>
                  <a:pt x="280" y="0"/>
                </a:lnTo>
                <a:lnTo>
                  <a:pt x="293" y="0"/>
                </a:lnTo>
                <a:lnTo>
                  <a:pt x="293" y="13"/>
                </a:lnTo>
                <a:lnTo>
                  <a:pt x="293" y="26"/>
                </a:lnTo>
                <a:lnTo>
                  <a:pt x="306" y="26"/>
                </a:lnTo>
                <a:lnTo>
                  <a:pt x="306" y="40"/>
                </a:lnTo>
                <a:lnTo>
                  <a:pt x="293" y="40"/>
                </a:lnTo>
                <a:lnTo>
                  <a:pt x="293" y="53"/>
                </a:lnTo>
                <a:lnTo>
                  <a:pt x="280" y="53"/>
                </a:lnTo>
                <a:lnTo>
                  <a:pt x="266" y="53"/>
                </a:lnTo>
                <a:lnTo>
                  <a:pt x="253" y="53"/>
                </a:lnTo>
                <a:lnTo>
                  <a:pt x="240" y="53"/>
                </a:lnTo>
                <a:lnTo>
                  <a:pt x="226" y="53"/>
                </a:lnTo>
                <a:lnTo>
                  <a:pt x="213" y="53"/>
                </a:lnTo>
                <a:lnTo>
                  <a:pt x="200" y="53"/>
                </a:lnTo>
                <a:lnTo>
                  <a:pt x="186" y="53"/>
                </a:lnTo>
                <a:lnTo>
                  <a:pt x="173" y="53"/>
                </a:lnTo>
                <a:lnTo>
                  <a:pt x="173" y="40"/>
                </a:lnTo>
                <a:lnTo>
                  <a:pt x="160" y="40"/>
                </a:lnTo>
                <a:lnTo>
                  <a:pt x="146" y="40"/>
                </a:lnTo>
                <a:lnTo>
                  <a:pt x="133" y="40"/>
                </a:lnTo>
                <a:lnTo>
                  <a:pt x="120" y="40"/>
                </a:lnTo>
                <a:lnTo>
                  <a:pt x="106" y="40"/>
                </a:lnTo>
                <a:lnTo>
                  <a:pt x="93" y="26"/>
                </a:lnTo>
                <a:lnTo>
                  <a:pt x="80" y="26"/>
                </a:lnTo>
                <a:lnTo>
                  <a:pt x="66" y="26"/>
                </a:lnTo>
                <a:lnTo>
                  <a:pt x="53" y="26"/>
                </a:lnTo>
                <a:lnTo>
                  <a:pt x="40" y="26"/>
                </a:lnTo>
                <a:lnTo>
                  <a:pt x="26" y="26"/>
                </a:lnTo>
                <a:lnTo>
                  <a:pt x="26" y="13"/>
                </a:lnTo>
                <a:lnTo>
                  <a:pt x="13" y="13"/>
                </a:lnTo>
                <a:lnTo>
                  <a:pt x="0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94"/>
          <xdr:cNvSpPr>
            <a:spLocks/>
          </xdr:cNvSpPr>
        </xdr:nvSpPr>
        <xdr:spPr>
          <a:xfrm>
            <a:off x="58" y="81"/>
            <a:ext cx="10" cy="8"/>
          </a:xfrm>
          <a:custGeom>
            <a:pathLst>
              <a:path h="120" w="147">
                <a:moveTo>
                  <a:pt x="0" y="66"/>
                </a:moveTo>
                <a:lnTo>
                  <a:pt x="133" y="0"/>
                </a:lnTo>
                <a:lnTo>
                  <a:pt x="146" y="13"/>
                </a:lnTo>
                <a:lnTo>
                  <a:pt x="93" y="40"/>
                </a:lnTo>
                <a:lnTo>
                  <a:pt x="106" y="40"/>
                </a:lnTo>
                <a:lnTo>
                  <a:pt x="106" y="26"/>
                </a:lnTo>
                <a:lnTo>
                  <a:pt x="120" y="26"/>
                </a:lnTo>
                <a:lnTo>
                  <a:pt x="120" y="40"/>
                </a:lnTo>
                <a:lnTo>
                  <a:pt x="133" y="40"/>
                </a:lnTo>
                <a:lnTo>
                  <a:pt x="133" y="53"/>
                </a:lnTo>
                <a:lnTo>
                  <a:pt x="133" y="66"/>
                </a:lnTo>
                <a:lnTo>
                  <a:pt x="133" y="80"/>
                </a:lnTo>
                <a:lnTo>
                  <a:pt x="120" y="80"/>
                </a:lnTo>
                <a:lnTo>
                  <a:pt x="106" y="80"/>
                </a:lnTo>
                <a:lnTo>
                  <a:pt x="106" y="66"/>
                </a:lnTo>
                <a:lnTo>
                  <a:pt x="106" y="53"/>
                </a:lnTo>
                <a:lnTo>
                  <a:pt x="120" y="53"/>
                </a:lnTo>
                <a:lnTo>
                  <a:pt x="106" y="53"/>
                </a:lnTo>
                <a:lnTo>
                  <a:pt x="93" y="53"/>
                </a:lnTo>
                <a:lnTo>
                  <a:pt x="93" y="120"/>
                </a:lnTo>
                <a:lnTo>
                  <a:pt x="80" y="120"/>
                </a:lnTo>
                <a:lnTo>
                  <a:pt x="80" y="106"/>
                </a:lnTo>
                <a:lnTo>
                  <a:pt x="66" y="106"/>
                </a:lnTo>
                <a:lnTo>
                  <a:pt x="53" y="106"/>
                </a:lnTo>
                <a:lnTo>
                  <a:pt x="40" y="106"/>
                </a:lnTo>
                <a:lnTo>
                  <a:pt x="26" y="93"/>
                </a:lnTo>
                <a:lnTo>
                  <a:pt x="26" y="80"/>
                </a:lnTo>
                <a:lnTo>
                  <a:pt x="40" y="80"/>
                </a:lnTo>
                <a:lnTo>
                  <a:pt x="53" y="66"/>
                </a:lnTo>
                <a:lnTo>
                  <a:pt x="53" y="53"/>
                </a:lnTo>
                <a:lnTo>
                  <a:pt x="66" y="53"/>
                </a:lnTo>
                <a:lnTo>
                  <a:pt x="80" y="53"/>
                </a:lnTo>
                <a:lnTo>
                  <a:pt x="80" y="40"/>
                </a:lnTo>
                <a:lnTo>
                  <a:pt x="13" y="66"/>
                </a:lnTo>
                <a:lnTo>
                  <a:pt x="0" y="66"/>
                </a:lnTo>
                <a:lnTo>
                  <a:pt x="80" y="93"/>
                </a:lnTo>
                <a:lnTo>
                  <a:pt x="80" y="66"/>
                </a:lnTo>
                <a:lnTo>
                  <a:pt x="66" y="66"/>
                </a:lnTo>
                <a:lnTo>
                  <a:pt x="66" y="80"/>
                </a:lnTo>
                <a:lnTo>
                  <a:pt x="53" y="80"/>
                </a:lnTo>
                <a:lnTo>
                  <a:pt x="53" y="93"/>
                </a:lnTo>
                <a:lnTo>
                  <a:pt x="66" y="93"/>
                </a:lnTo>
                <a:lnTo>
                  <a:pt x="80" y="93"/>
                </a:lnTo>
                <a:lnTo>
                  <a:pt x="0" y="6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5"/>
          <xdr:cNvSpPr>
            <a:spLocks/>
          </xdr:cNvSpPr>
        </xdr:nvSpPr>
        <xdr:spPr>
          <a:xfrm>
            <a:off x="35" y="81"/>
            <a:ext cx="12" cy="11"/>
          </a:xfrm>
          <a:custGeom>
            <a:pathLst>
              <a:path h="173" w="174">
                <a:moveTo>
                  <a:pt x="146" y="173"/>
                </a:moveTo>
                <a:lnTo>
                  <a:pt x="133" y="160"/>
                </a:lnTo>
                <a:lnTo>
                  <a:pt x="133" y="146"/>
                </a:lnTo>
                <a:lnTo>
                  <a:pt x="133" y="133"/>
                </a:lnTo>
                <a:lnTo>
                  <a:pt x="133" y="120"/>
                </a:lnTo>
                <a:lnTo>
                  <a:pt x="120" y="120"/>
                </a:lnTo>
                <a:lnTo>
                  <a:pt x="120" y="106"/>
                </a:lnTo>
                <a:lnTo>
                  <a:pt x="106" y="106"/>
                </a:lnTo>
                <a:lnTo>
                  <a:pt x="106" y="93"/>
                </a:lnTo>
                <a:lnTo>
                  <a:pt x="93" y="93"/>
                </a:lnTo>
                <a:lnTo>
                  <a:pt x="106" y="93"/>
                </a:lnTo>
                <a:lnTo>
                  <a:pt x="106" y="106"/>
                </a:lnTo>
                <a:lnTo>
                  <a:pt x="106" y="120"/>
                </a:lnTo>
                <a:lnTo>
                  <a:pt x="93" y="120"/>
                </a:lnTo>
                <a:lnTo>
                  <a:pt x="80" y="120"/>
                </a:lnTo>
                <a:lnTo>
                  <a:pt x="66" y="120"/>
                </a:lnTo>
                <a:lnTo>
                  <a:pt x="66" y="106"/>
                </a:lnTo>
                <a:lnTo>
                  <a:pt x="66" y="93"/>
                </a:lnTo>
                <a:lnTo>
                  <a:pt x="66" y="80"/>
                </a:lnTo>
                <a:lnTo>
                  <a:pt x="80" y="80"/>
                </a:lnTo>
                <a:lnTo>
                  <a:pt x="93" y="80"/>
                </a:lnTo>
                <a:lnTo>
                  <a:pt x="106" y="80"/>
                </a:lnTo>
                <a:lnTo>
                  <a:pt x="120" y="93"/>
                </a:lnTo>
                <a:lnTo>
                  <a:pt x="120" y="106"/>
                </a:lnTo>
                <a:lnTo>
                  <a:pt x="133" y="106"/>
                </a:lnTo>
                <a:lnTo>
                  <a:pt x="133" y="66"/>
                </a:lnTo>
                <a:lnTo>
                  <a:pt x="53" y="53"/>
                </a:lnTo>
                <a:lnTo>
                  <a:pt x="53" y="160"/>
                </a:lnTo>
                <a:lnTo>
                  <a:pt x="26" y="146"/>
                </a:lnTo>
                <a:lnTo>
                  <a:pt x="26" y="53"/>
                </a:lnTo>
                <a:lnTo>
                  <a:pt x="0" y="53"/>
                </a:lnTo>
                <a:lnTo>
                  <a:pt x="0" y="40"/>
                </a:lnTo>
                <a:lnTo>
                  <a:pt x="26" y="40"/>
                </a:lnTo>
                <a:lnTo>
                  <a:pt x="26" y="26"/>
                </a:lnTo>
                <a:lnTo>
                  <a:pt x="26" y="13"/>
                </a:lnTo>
                <a:lnTo>
                  <a:pt x="40" y="13"/>
                </a:lnTo>
                <a:lnTo>
                  <a:pt x="40" y="0"/>
                </a:lnTo>
                <a:lnTo>
                  <a:pt x="53" y="0"/>
                </a:lnTo>
                <a:lnTo>
                  <a:pt x="66" y="0"/>
                </a:lnTo>
                <a:lnTo>
                  <a:pt x="80" y="0"/>
                </a:lnTo>
                <a:lnTo>
                  <a:pt x="93" y="0"/>
                </a:lnTo>
                <a:lnTo>
                  <a:pt x="93" y="13"/>
                </a:lnTo>
                <a:lnTo>
                  <a:pt x="106" y="13"/>
                </a:lnTo>
                <a:lnTo>
                  <a:pt x="120" y="26"/>
                </a:lnTo>
                <a:lnTo>
                  <a:pt x="133" y="40"/>
                </a:lnTo>
                <a:lnTo>
                  <a:pt x="133" y="53"/>
                </a:lnTo>
                <a:lnTo>
                  <a:pt x="133" y="40"/>
                </a:lnTo>
                <a:lnTo>
                  <a:pt x="120" y="40"/>
                </a:lnTo>
                <a:lnTo>
                  <a:pt x="106" y="26"/>
                </a:lnTo>
                <a:lnTo>
                  <a:pt x="93" y="26"/>
                </a:lnTo>
                <a:lnTo>
                  <a:pt x="93" y="13"/>
                </a:lnTo>
                <a:lnTo>
                  <a:pt x="80" y="13"/>
                </a:lnTo>
                <a:lnTo>
                  <a:pt x="66" y="13"/>
                </a:lnTo>
                <a:lnTo>
                  <a:pt x="53" y="13"/>
                </a:lnTo>
                <a:lnTo>
                  <a:pt x="53" y="26"/>
                </a:lnTo>
                <a:lnTo>
                  <a:pt x="40" y="26"/>
                </a:lnTo>
                <a:lnTo>
                  <a:pt x="40" y="40"/>
                </a:lnTo>
                <a:lnTo>
                  <a:pt x="160" y="53"/>
                </a:lnTo>
                <a:lnTo>
                  <a:pt x="160" y="66"/>
                </a:lnTo>
                <a:lnTo>
                  <a:pt x="146" y="66"/>
                </a:lnTo>
                <a:lnTo>
                  <a:pt x="146" y="17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6"/>
          <xdr:cNvSpPr>
            <a:spLocks/>
          </xdr:cNvSpPr>
        </xdr:nvSpPr>
        <xdr:spPr>
          <a:xfrm>
            <a:off x="47" y="64"/>
            <a:ext cx="9" cy="6"/>
          </a:xfrm>
          <a:custGeom>
            <a:pathLst>
              <a:path h="93" w="133">
                <a:moveTo>
                  <a:pt x="93" y="93"/>
                </a:moveTo>
                <a:lnTo>
                  <a:pt x="133" y="13"/>
                </a:lnTo>
                <a:lnTo>
                  <a:pt x="53" y="0"/>
                </a:lnTo>
                <a:lnTo>
                  <a:pt x="0" y="80"/>
                </a:lnTo>
                <a:lnTo>
                  <a:pt x="93" y="93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7"/>
          <xdr:cNvSpPr>
            <a:spLocks/>
          </xdr:cNvSpPr>
        </xdr:nvSpPr>
        <xdr:spPr>
          <a:xfrm>
            <a:off x="45" y="61"/>
            <a:ext cx="11" cy="7"/>
          </a:xfrm>
          <a:custGeom>
            <a:pathLst>
              <a:path h="107" w="173">
                <a:moveTo>
                  <a:pt x="13" y="106"/>
                </a:moveTo>
                <a:lnTo>
                  <a:pt x="80" y="13"/>
                </a:lnTo>
                <a:lnTo>
                  <a:pt x="160" y="40"/>
                </a:lnTo>
                <a:lnTo>
                  <a:pt x="173" y="26"/>
                </a:lnTo>
                <a:lnTo>
                  <a:pt x="66" y="0"/>
                </a:lnTo>
                <a:lnTo>
                  <a:pt x="0" y="93"/>
                </a:lnTo>
                <a:lnTo>
                  <a:pt x="13" y="10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8"/>
          <xdr:cNvSpPr>
            <a:spLocks/>
          </xdr:cNvSpPr>
        </xdr:nvSpPr>
        <xdr:spPr>
          <a:xfrm>
            <a:off x="72" y="118"/>
            <a:ext cx="4" cy="4"/>
          </a:xfrm>
          <a:custGeom>
            <a:pathLst>
              <a:path h="54" w="66">
                <a:moveTo>
                  <a:pt x="53" y="26"/>
                </a:moveTo>
                <a:lnTo>
                  <a:pt x="53" y="26"/>
                </a:lnTo>
                <a:lnTo>
                  <a:pt x="40" y="13"/>
                </a:lnTo>
                <a:lnTo>
                  <a:pt x="40" y="0"/>
                </a:lnTo>
                <a:lnTo>
                  <a:pt x="26" y="0"/>
                </a:lnTo>
                <a:lnTo>
                  <a:pt x="0" y="40"/>
                </a:lnTo>
                <a:lnTo>
                  <a:pt x="13" y="40"/>
                </a:lnTo>
                <a:lnTo>
                  <a:pt x="26" y="40"/>
                </a:lnTo>
                <a:lnTo>
                  <a:pt x="40" y="53"/>
                </a:lnTo>
                <a:lnTo>
                  <a:pt x="53" y="53"/>
                </a:lnTo>
                <a:lnTo>
                  <a:pt x="66" y="53"/>
                </a:lnTo>
                <a:lnTo>
                  <a:pt x="66" y="40"/>
                </a:lnTo>
                <a:lnTo>
                  <a:pt x="53" y="40"/>
                </a:lnTo>
                <a:lnTo>
                  <a:pt x="53" y="26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9"/>
          <xdr:cNvSpPr>
            <a:spLocks/>
          </xdr:cNvSpPr>
        </xdr:nvSpPr>
        <xdr:spPr>
          <a:xfrm>
            <a:off x="22" y="118"/>
            <a:ext cx="4" cy="4"/>
          </a:xfrm>
          <a:custGeom>
            <a:pathLst>
              <a:path h="54" w="67">
                <a:moveTo>
                  <a:pt x="13" y="53"/>
                </a:moveTo>
                <a:lnTo>
                  <a:pt x="13" y="53"/>
                </a:lnTo>
                <a:lnTo>
                  <a:pt x="26" y="53"/>
                </a:lnTo>
                <a:lnTo>
                  <a:pt x="26" y="40"/>
                </a:lnTo>
                <a:lnTo>
                  <a:pt x="40" y="40"/>
                </a:lnTo>
                <a:lnTo>
                  <a:pt x="53" y="40"/>
                </a:lnTo>
                <a:lnTo>
                  <a:pt x="66" y="40"/>
                </a:lnTo>
                <a:lnTo>
                  <a:pt x="26" y="0"/>
                </a:lnTo>
                <a:lnTo>
                  <a:pt x="26" y="13"/>
                </a:lnTo>
                <a:lnTo>
                  <a:pt x="13" y="13"/>
                </a:lnTo>
                <a:lnTo>
                  <a:pt x="13" y="26"/>
                </a:lnTo>
                <a:lnTo>
                  <a:pt x="0" y="40"/>
                </a:lnTo>
                <a:lnTo>
                  <a:pt x="0" y="53"/>
                </a:lnTo>
                <a:lnTo>
                  <a:pt x="13" y="5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100"/>
          <xdr:cNvSpPr>
            <a:spLocks/>
          </xdr:cNvSpPr>
        </xdr:nvSpPr>
        <xdr:spPr>
          <a:xfrm>
            <a:off x="10" y="118"/>
            <a:ext cx="78" cy="18"/>
          </a:xfrm>
          <a:custGeom>
            <a:pathLst>
              <a:path h="267" w="1173">
                <a:moveTo>
                  <a:pt x="200" y="26"/>
                </a:moveTo>
                <a:lnTo>
                  <a:pt x="200" y="26"/>
                </a:lnTo>
                <a:lnTo>
                  <a:pt x="213" y="26"/>
                </a:lnTo>
                <a:lnTo>
                  <a:pt x="213" y="13"/>
                </a:lnTo>
                <a:lnTo>
                  <a:pt x="213" y="0"/>
                </a:lnTo>
                <a:lnTo>
                  <a:pt x="200" y="0"/>
                </a:lnTo>
                <a:lnTo>
                  <a:pt x="0" y="53"/>
                </a:lnTo>
                <a:lnTo>
                  <a:pt x="80" y="120"/>
                </a:lnTo>
                <a:lnTo>
                  <a:pt x="40" y="240"/>
                </a:lnTo>
                <a:lnTo>
                  <a:pt x="213" y="173"/>
                </a:lnTo>
                <a:lnTo>
                  <a:pt x="186" y="66"/>
                </a:lnTo>
                <a:lnTo>
                  <a:pt x="186" y="53"/>
                </a:lnTo>
                <a:lnTo>
                  <a:pt x="186" y="40"/>
                </a:lnTo>
                <a:lnTo>
                  <a:pt x="200" y="40"/>
                </a:lnTo>
                <a:lnTo>
                  <a:pt x="200" y="26"/>
                </a:lnTo>
                <a:lnTo>
                  <a:pt x="186" y="26"/>
                </a:lnTo>
                <a:lnTo>
                  <a:pt x="186" y="40"/>
                </a:lnTo>
                <a:lnTo>
                  <a:pt x="186" y="53"/>
                </a:lnTo>
                <a:lnTo>
                  <a:pt x="173" y="53"/>
                </a:lnTo>
                <a:lnTo>
                  <a:pt x="173" y="66"/>
                </a:lnTo>
                <a:lnTo>
                  <a:pt x="186" y="66"/>
                </a:lnTo>
                <a:lnTo>
                  <a:pt x="213" y="173"/>
                </a:lnTo>
                <a:lnTo>
                  <a:pt x="53" y="226"/>
                </a:lnTo>
                <a:lnTo>
                  <a:pt x="93" y="106"/>
                </a:lnTo>
                <a:lnTo>
                  <a:pt x="13" y="53"/>
                </a:lnTo>
                <a:lnTo>
                  <a:pt x="200" y="13"/>
                </a:lnTo>
                <a:lnTo>
                  <a:pt x="200" y="26"/>
                </a:lnTo>
                <a:lnTo>
                  <a:pt x="1093" y="120"/>
                </a:lnTo>
                <a:lnTo>
                  <a:pt x="1173" y="53"/>
                </a:lnTo>
                <a:lnTo>
                  <a:pt x="1160" y="53"/>
                </a:lnTo>
                <a:lnTo>
                  <a:pt x="1146" y="53"/>
                </a:lnTo>
                <a:lnTo>
                  <a:pt x="1133" y="53"/>
                </a:lnTo>
                <a:lnTo>
                  <a:pt x="1133" y="40"/>
                </a:lnTo>
                <a:lnTo>
                  <a:pt x="1120" y="40"/>
                </a:lnTo>
                <a:lnTo>
                  <a:pt x="1106" y="40"/>
                </a:lnTo>
                <a:lnTo>
                  <a:pt x="1093" y="40"/>
                </a:lnTo>
                <a:lnTo>
                  <a:pt x="1093" y="26"/>
                </a:lnTo>
                <a:lnTo>
                  <a:pt x="1080" y="26"/>
                </a:lnTo>
                <a:lnTo>
                  <a:pt x="1066" y="26"/>
                </a:lnTo>
                <a:lnTo>
                  <a:pt x="1053" y="26"/>
                </a:lnTo>
                <a:lnTo>
                  <a:pt x="1040" y="13"/>
                </a:lnTo>
                <a:lnTo>
                  <a:pt x="1026" y="13"/>
                </a:lnTo>
                <a:lnTo>
                  <a:pt x="1013" y="13"/>
                </a:lnTo>
                <a:lnTo>
                  <a:pt x="1000" y="13"/>
                </a:lnTo>
                <a:lnTo>
                  <a:pt x="1000" y="0"/>
                </a:lnTo>
                <a:lnTo>
                  <a:pt x="986" y="0"/>
                </a:lnTo>
                <a:lnTo>
                  <a:pt x="973" y="0"/>
                </a:lnTo>
                <a:lnTo>
                  <a:pt x="960" y="0"/>
                </a:lnTo>
                <a:lnTo>
                  <a:pt x="960" y="13"/>
                </a:lnTo>
                <a:lnTo>
                  <a:pt x="960" y="26"/>
                </a:lnTo>
                <a:lnTo>
                  <a:pt x="973" y="26"/>
                </a:lnTo>
                <a:lnTo>
                  <a:pt x="973" y="40"/>
                </a:lnTo>
                <a:lnTo>
                  <a:pt x="986" y="40"/>
                </a:lnTo>
                <a:lnTo>
                  <a:pt x="986" y="53"/>
                </a:lnTo>
                <a:lnTo>
                  <a:pt x="1000" y="53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986" y="66"/>
                </a:lnTo>
                <a:lnTo>
                  <a:pt x="960" y="173"/>
                </a:lnTo>
                <a:lnTo>
                  <a:pt x="1133" y="240"/>
                </a:lnTo>
                <a:lnTo>
                  <a:pt x="1093" y="120"/>
                </a:lnTo>
                <a:lnTo>
                  <a:pt x="1133" y="226"/>
                </a:lnTo>
                <a:lnTo>
                  <a:pt x="960" y="173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1000" y="53"/>
                </a:lnTo>
                <a:lnTo>
                  <a:pt x="1000" y="40"/>
                </a:lnTo>
                <a:lnTo>
                  <a:pt x="986" y="40"/>
                </a:lnTo>
                <a:lnTo>
                  <a:pt x="986" y="26"/>
                </a:lnTo>
                <a:lnTo>
                  <a:pt x="973" y="26"/>
                </a:lnTo>
                <a:lnTo>
                  <a:pt x="973" y="13"/>
                </a:lnTo>
                <a:lnTo>
                  <a:pt x="986" y="13"/>
                </a:lnTo>
                <a:lnTo>
                  <a:pt x="1000" y="13"/>
                </a:lnTo>
                <a:lnTo>
                  <a:pt x="1013" y="13"/>
                </a:lnTo>
                <a:lnTo>
                  <a:pt x="1026" y="13"/>
                </a:lnTo>
                <a:lnTo>
                  <a:pt x="1026" y="26"/>
                </a:lnTo>
                <a:lnTo>
                  <a:pt x="1040" y="26"/>
                </a:lnTo>
                <a:lnTo>
                  <a:pt x="1053" y="26"/>
                </a:lnTo>
                <a:lnTo>
                  <a:pt x="1066" y="26"/>
                </a:lnTo>
                <a:lnTo>
                  <a:pt x="1066" y="40"/>
                </a:lnTo>
                <a:lnTo>
                  <a:pt x="1080" y="40"/>
                </a:lnTo>
                <a:lnTo>
                  <a:pt x="1093" y="40"/>
                </a:lnTo>
                <a:lnTo>
                  <a:pt x="1106" y="40"/>
                </a:lnTo>
                <a:lnTo>
                  <a:pt x="1120" y="40"/>
                </a:lnTo>
                <a:lnTo>
                  <a:pt x="1120" y="53"/>
                </a:lnTo>
                <a:lnTo>
                  <a:pt x="1133" y="53"/>
                </a:lnTo>
                <a:lnTo>
                  <a:pt x="1146" y="53"/>
                </a:lnTo>
                <a:lnTo>
                  <a:pt x="1160" y="53"/>
                </a:lnTo>
                <a:lnTo>
                  <a:pt x="1160" y="66"/>
                </a:lnTo>
                <a:lnTo>
                  <a:pt x="1160" y="53"/>
                </a:lnTo>
                <a:lnTo>
                  <a:pt x="1093" y="120"/>
                </a:lnTo>
                <a:lnTo>
                  <a:pt x="200" y="26"/>
                </a:lnTo>
                <a:lnTo>
                  <a:pt x="1000" y="66"/>
                </a:lnTo>
                <a:lnTo>
                  <a:pt x="1000" y="53"/>
                </a:lnTo>
                <a:lnTo>
                  <a:pt x="1000" y="40"/>
                </a:lnTo>
                <a:lnTo>
                  <a:pt x="986" y="40"/>
                </a:lnTo>
                <a:lnTo>
                  <a:pt x="986" y="26"/>
                </a:lnTo>
                <a:lnTo>
                  <a:pt x="973" y="26"/>
                </a:lnTo>
                <a:lnTo>
                  <a:pt x="973" y="13"/>
                </a:lnTo>
                <a:lnTo>
                  <a:pt x="986" y="13"/>
                </a:lnTo>
                <a:lnTo>
                  <a:pt x="1000" y="13"/>
                </a:lnTo>
                <a:lnTo>
                  <a:pt x="1013" y="13"/>
                </a:lnTo>
                <a:lnTo>
                  <a:pt x="1026" y="13"/>
                </a:lnTo>
                <a:lnTo>
                  <a:pt x="1026" y="26"/>
                </a:lnTo>
                <a:lnTo>
                  <a:pt x="1040" y="26"/>
                </a:lnTo>
                <a:lnTo>
                  <a:pt x="1053" y="26"/>
                </a:lnTo>
                <a:lnTo>
                  <a:pt x="1066" y="26"/>
                </a:lnTo>
                <a:lnTo>
                  <a:pt x="1066" y="40"/>
                </a:lnTo>
                <a:lnTo>
                  <a:pt x="1080" y="40"/>
                </a:lnTo>
                <a:lnTo>
                  <a:pt x="1093" y="40"/>
                </a:lnTo>
                <a:lnTo>
                  <a:pt x="1106" y="40"/>
                </a:lnTo>
                <a:lnTo>
                  <a:pt x="1120" y="40"/>
                </a:lnTo>
                <a:lnTo>
                  <a:pt x="1120" y="53"/>
                </a:lnTo>
                <a:lnTo>
                  <a:pt x="1133" y="53"/>
                </a:lnTo>
                <a:lnTo>
                  <a:pt x="1146" y="53"/>
                </a:lnTo>
                <a:lnTo>
                  <a:pt x="1160" y="53"/>
                </a:lnTo>
                <a:lnTo>
                  <a:pt x="1160" y="66"/>
                </a:lnTo>
                <a:lnTo>
                  <a:pt x="1160" y="53"/>
                </a:lnTo>
                <a:lnTo>
                  <a:pt x="1093" y="120"/>
                </a:lnTo>
                <a:lnTo>
                  <a:pt x="1133" y="226"/>
                </a:lnTo>
                <a:lnTo>
                  <a:pt x="960" y="173"/>
                </a:lnTo>
                <a:lnTo>
                  <a:pt x="933" y="266"/>
                </a:lnTo>
                <a:lnTo>
                  <a:pt x="933" y="253"/>
                </a:lnTo>
                <a:lnTo>
                  <a:pt x="920" y="253"/>
                </a:lnTo>
                <a:lnTo>
                  <a:pt x="906" y="253"/>
                </a:lnTo>
                <a:lnTo>
                  <a:pt x="893" y="240"/>
                </a:lnTo>
                <a:lnTo>
                  <a:pt x="880" y="240"/>
                </a:lnTo>
                <a:lnTo>
                  <a:pt x="866" y="240"/>
                </a:lnTo>
                <a:lnTo>
                  <a:pt x="840" y="240"/>
                </a:lnTo>
                <a:lnTo>
                  <a:pt x="826" y="226"/>
                </a:lnTo>
                <a:lnTo>
                  <a:pt x="800" y="226"/>
                </a:lnTo>
                <a:lnTo>
                  <a:pt x="786" y="226"/>
                </a:lnTo>
                <a:lnTo>
                  <a:pt x="760" y="226"/>
                </a:lnTo>
                <a:lnTo>
                  <a:pt x="733" y="226"/>
                </a:lnTo>
                <a:lnTo>
                  <a:pt x="706" y="213"/>
                </a:lnTo>
                <a:lnTo>
                  <a:pt x="680" y="213"/>
                </a:lnTo>
                <a:lnTo>
                  <a:pt x="653" y="213"/>
                </a:lnTo>
                <a:lnTo>
                  <a:pt x="626" y="213"/>
                </a:lnTo>
                <a:lnTo>
                  <a:pt x="586" y="213"/>
                </a:lnTo>
                <a:lnTo>
                  <a:pt x="573" y="213"/>
                </a:lnTo>
                <a:lnTo>
                  <a:pt x="560" y="213"/>
                </a:lnTo>
                <a:lnTo>
                  <a:pt x="546" y="213"/>
                </a:lnTo>
                <a:lnTo>
                  <a:pt x="533" y="213"/>
                </a:lnTo>
                <a:lnTo>
                  <a:pt x="506" y="213"/>
                </a:lnTo>
                <a:lnTo>
                  <a:pt x="493" y="213"/>
                </a:lnTo>
                <a:lnTo>
                  <a:pt x="480" y="213"/>
                </a:lnTo>
                <a:lnTo>
                  <a:pt x="466" y="213"/>
                </a:lnTo>
                <a:lnTo>
                  <a:pt x="440" y="226"/>
                </a:lnTo>
                <a:lnTo>
                  <a:pt x="426" y="226"/>
                </a:lnTo>
                <a:lnTo>
                  <a:pt x="413" y="226"/>
                </a:lnTo>
                <a:lnTo>
                  <a:pt x="386" y="226"/>
                </a:lnTo>
                <a:lnTo>
                  <a:pt x="373" y="226"/>
                </a:lnTo>
                <a:lnTo>
                  <a:pt x="346" y="226"/>
                </a:lnTo>
                <a:lnTo>
                  <a:pt x="333" y="240"/>
                </a:lnTo>
                <a:lnTo>
                  <a:pt x="306" y="240"/>
                </a:lnTo>
                <a:lnTo>
                  <a:pt x="293" y="240"/>
                </a:lnTo>
                <a:lnTo>
                  <a:pt x="266" y="240"/>
                </a:lnTo>
                <a:lnTo>
                  <a:pt x="253" y="253"/>
                </a:lnTo>
                <a:lnTo>
                  <a:pt x="226" y="253"/>
                </a:lnTo>
                <a:lnTo>
                  <a:pt x="240" y="253"/>
                </a:lnTo>
                <a:lnTo>
                  <a:pt x="213" y="173"/>
                </a:lnTo>
                <a:lnTo>
                  <a:pt x="53" y="226"/>
                </a:lnTo>
                <a:lnTo>
                  <a:pt x="93" y="106"/>
                </a:lnTo>
                <a:lnTo>
                  <a:pt x="13" y="53"/>
                </a:lnTo>
                <a:lnTo>
                  <a:pt x="200" y="13"/>
                </a:lnTo>
                <a:lnTo>
                  <a:pt x="200" y="26"/>
                </a:lnTo>
                <a:lnTo>
                  <a:pt x="186" y="26"/>
                </a:lnTo>
                <a:lnTo>
                  <a:pt x="186" y="40"/>
                </a:lnTo>
                <a:lnTo>
                  <a:pt x="186" y="53"/>
                </a:lnTo>
                <a:lnTo>
                  <a:pt x="173" y="53"/>
                </a:lnTo>
                <a:lnTo>
                  <a:pt x="173" y="66"/>
                </a:lnTo>
                <a:lnTo>
                  <a:pt x="186" y="66"/>
                </a:lnTo>
                <a:lnTo>
                  <a:pt x="200" y="66"/>
                </a:lnTo>
                <a:lnTo>
                  <a:pt x="213" y="66"/>
                </a:lnTo>
                <a:lnTo>
                  <a:pt x="226" y="53"/>
                </a:lnTo>
                <a:lnTo>
                  <a:pt x="240" y="53"/>
                </a:lnTo>
                <a:lnTo>
                  <a:pt x="253" y="53"/>
                </a:lnTo>
                <a:lnTo>
                  <a:pt x="266" y="53"/>
                </a:lnTo>
                <a:lnTo>
                  <a:pt x="280" y="53"/>
                </a:lnTo>
                <a:lnTo>
                  <a:pt x="293" y="40"/>
                </a:lnTo>
                <a:lnTo>
                  <a:pt x="320" y="40"/>
                </a:lnTo>
                <a:lnTo>
                  <a:pt x="333" y="40"/>
                </a:lnTo>
                <a:lnTo>
                  <a:pt x="360" y="40"/>
                </a:lnTo>
                <a:lnTo>
                  <a:pt x="386" y="26"/>
                </a:lnTo>
                <a:lnTo>
                  <a:pt x="413" y="26"/>
                </a:lnTo>
                <a:lnTo>
                  <a:pt x="440" y="26"/>
                </a:lnTo>
                <a:lnTo>
                  <a:pt x="466" y="26"/>
                </a:lnTo>
                <a:lnTo>
                  <a:pt x="493" y="26"/>
                </a:lnTo>
                <a:lnTo>
                  <a:pt x="520" y="26"/>
                </a:lnTo>
                <a:lnTo>
                  <a:pt x="546" y="26"/>
                </a:lnTo>
                <a:lnTo>
                  <a:pt x="586" y="26"/>
                </a:lnTo>
                <a:lnTo>
                  <a:pt x="600" y="26"/>
                </a:lnTo>
                <a:lnTo>
                  <a:pt x="626" y="26"/>
                </a:lnTo>
                <a:lnTo>
                  <a:pt x="640" y="26"/>
                </a:lnTo>
                <a:lnTo>
                  <a:pt x="653" y="26"/>
                </a:lnTo>
                <a:lnTo>
                  <a:pt x="680" y="26"/>
                </a:lnTo>
                <a:lnTo>
                  <a:pt x="693" y="26"/>
                </a:lnTo>
                <a:lnTo>
                  <a:pt x="720" y="26"/>
                </a:lnTo>
                <a:lnTo>
                  <a:pt x="733" y="26"/>
                </a:lnTo>
                <a:lnTo>
                  <a:pt x="760" y="26"/>
                </a:lnTo>
                <a:lnTo>
                  <a:pt x="773" y="26"/>
                </a:lnTo>
                <a:lnTo>
                  <a:pt x="800" y="40"/>
                </a:lnTo>
                <a:lnTo>
                  <a:pt x="826" y="40"/>
                </a:lnTo>
                <a:lnTo>
                  <a:pt x="840" y="40"/>
                </a:lnTo>
                <a:lnTo>
                  <a:pt x="866" y="40"/>
                </a:lnTo>
                <a:lnTo>
                  <a:pt x="880" y="53"/>
                </a:lnTo>
                <a:lnTo>
                  <a:pt x="906" y="53"/>
                </a:lnTo>
                <a:lnTo>
                  <a:pt x="933" y="53"/>
                </a:lnTo>
                <a:lnTo>
                  <a:pt x="946" y="66"/>
                </a:lnTo>
                <a:lnTo>
                  <a:pt x="973" y="66"/>
                </a:lnTo>
                <a:lnTo>
                  <a:pt x="1000" y="66"/>
                </a:lnTo>
                <a:lnTo>
                  <a:pt x="973" y="53"/>
                </a:lnTo>
                <a:lnTo>
                  <a:pt x="946" y="53"/>
                </a:lnTo>
                <a:lnTo>
                  <a:pt x="933" y="53"/>
                </a:lnTo>
                <a:lnTo>
                  <a:pt x="906" y="40"/>
                </a:lnTo>
                <a:lnTo>
                  <a:pt x="880" y="40"/>
                </a:lnTo>
                <a:lnTo>
                  <a:pt x="866" y="40"/>
                </a:lnTo>
                <a:lnTo>
                  <a:pt x="840" y="40"/>
                </a:lnTo>
                <a:lnTo>
                  <a:pt x="826" y="26"/>
                </a:lnTo>
                <a:lnTo>
                  <a:pt x="800" y="26"/>
                </a:lnTo>
                <a:lnTo>
                  <a:pt x="786" y="26"/>
                </a:lnTo>
                <a:lnTo>
                  <a:pt x="760" y="26"/>
                </a:lnTo>
                <a:lnTo>
                  <a:pt x="733" y="26"/>
                </a:lnTo>
                <a:lnTo>
                  <a:pt x="720" y="26"/>
                </a:lnTo>
                <a:lnTo>
                  <a:pt x="693" y="13"/>
                </a:lnTo>
                <a:lnTo>
                  <a:pt x="680" y="13"/>
                </a:lnTo>
                <a:lnTo>
                  <a:pt x="653" y="13"/>
                </a:lnTo>
                <a:lnTo>
                  <a:pt x="640" y="13"/>
                </a:lnTo>
                <a:lnTo>
                  <a:pt x="626" y="13"/>
                </a:lnTo>
                <a:lnTo>
                  <a:pt x="600" y="13"/>
                </a:lnTo>
                <a:lnTo>
                  <a:pt x="586" y="13"/>
                </a:lnTo>
                <a:lnTo>
                  <a:pt x="546" y="13"/>
                </a:lnTo>
                <a:lnTo>
                  <a:pt x="520" y="13"/>
                </a:lnTo>
                <a:lnTo>
                  <a:pt x="493" y="13"/>
                </a:lnTo>
                <a:lnTo>
                  <a:pt x="466" y="13"/>
                </a:lnTo>
                <a:lnTo>
                  <a:pt x="440" y="26"/>
                </a:lnTo>
                <a:lnTo>
                  <a:pt x="413" y="26"/>
                </a:lnTo>
                <a:lnTo>
                  <a:pt x="386" y="26"/>
                </a:lnTo>
                <a:lnTo>
                  <a:pt x="360" y="26"/>
                </a:lnTo>
                <a:lnTo>
                  <a:pt x="333" y="26"/>
                </a:lnTo>
                <a:lnTo>
                  <a:pt x="320" y="40"/>
                </a:lnTo>
                <a:lnTo>
                  <a:pt x="293" y="40"/>
                </a:lnTo>
                <a:lnTo>
                  <a:pt x="280" y="40"/>
                </a:lnTo>
                <a:lnTo>
                  <a:pt x="266" y="40"/>
                </a:lnTo>
                <a:lnTo>
                  <a:pt x="253" y="53"/>
                </a:lnTo>
                <a:lnTo>
                  <a:pt x="240" y="53"/>
                </a:lnTo>
                <a:lnTo>
                  <a:pt x="226" y="53"/>
                </a:lnTo>
                <a:lnTo>
                  <a:pt x="213" y="53"/>
                </a:lnTo>
                <a:lnTo>
                  <a:pt x="200" y="53"/>
                </a:lnTo>
                <a:lnTo>
                  <a:pt x="186" y="53"/>
                </a:lnTo>
                <a:lnTo>
                  <a:pt x="186" y="66"/>
                </a:lnTo>
                <a:lnTo>
                  <a:pt x="186" y="53"/>
                </a:lnTo>
                <a:lnTo>
                  <a:pt x="186" y="40"/>
                </a:lnTo>
                <a:lnTo>
                  <a:pt x="200" y="40"/>
                </a:lnTo>
                <a:lnTo>
                  <a:pt x="200" y="26"/>
                </a:lnTo>
                <a:lnTo>
                  <a:pt x="213" y="26"/>
                </a:lnTo>
                <a:lnTo>
                  <a:pt x="213" y="13"/>
                </a:lnTo>
                <a:lnTo>
                  <a:pt x="213" y="0"/>
                </a:lnTo>
                <a:lnTo>
                  <a:pt x="200" y="0"/>
                </a:lnTo>
                <a:lnTo>
                  <a:pt x="0" y="53"/>
                </a:lnTo>
                <a:lnTo>
                  <a:pt x="80" y="120"/>
                </a:lnTo>
                <a:lnTo>
                  <a:pt x="40" y="240"/>
                </a:lnTo>
                <a:lnTo>
                  <a:pt x="213" y="173"/>
                </a:lnTo>
                <a:lnTo>
                  <a:pt x="226" y="266"/>
                </a:lnTo>
                <a:lnTo>
                  <a:pt x="240" y="266"/>
                </a:lnTo>
                <a:lnTo>
                  <a:pt x="253" y="253"/>
                </a:lnTo>
                <a:lnTo>
                  <a:pt x="280" y="253"/>
                </a:lnTo>
                <a:lnTo>
                  <a:pt x="293" y="253"/>
                </a:lnTo>
                <a:lnTo>
                  <a:pt x="320" y="240"/>
                </a:lnTo>
                <a:lnTo>
                  <a:pt x="333" y="240"/>
                </a:lnTo>
                <a:lnTo>
                  <a:pt x="346" y="240"/>
                </a:lnTo>
                <a:lnTo>
                  <a:pt x="373" y="240"/>
                </a:lnTo>
                <a:lnTo>
                  <a:pt x="386" y="226"/>
                </a:lnTo>
                <a:lnTo>
                  <a:pt x="413" y="226"/>
                </a:lnTo>
                <a:lnTo>
                  <a:pt x="426" y="226"/>
                </a:lnTo>
                <a:lnTo>
                  <a:pt x="440" y="226"/>
                </a:lnTo>
                <a:lnTo>
                  <a:pt x="466" y="226"/>
                </a:lnTo>
                <a:lnTo>
                  <a:pt x="480" y="226"/>
                </a:lnTo>
                <a:lnTo>
                  <a:pt x="493" y="226"/>
                </a:lnTo>
                <a:lnTo>
                  <a:pt x="506" y="226"/>
                </a:lnTo>
                <a:lnTo>
                  <a:pt x="533" y="226"/>
                </a:lnTo>
                <a:lnTo>
                  <a:pt x="546" y="226"/>
                </a:lnTo>
                <a:lnTo>
                  <a:pt x="560" y="213"/>
                </a:lnTo>
                <a:lnTo>
                  <a:pt x="573" y="213"/>
                </a:lnTo>
                <a:lnTo>
                  <a:pt x="586" y="213"/>
                </a:lnTo>
                <a:lnTo>
                  <a:pt x="613" y="213"/>
                </a:lnTo>
                <a:lnTo>
                  <a:pt x="626" y="213"/>
                </a:lnTo>
                <a:lnTo>
                  <a:pt x="640" y="226"/>
                </a:lnTo>
                <a:lnTo>
                  <a:pt x="653" y="226"/>
                </a:lnTo>
                <a:lnTo>
                  <a:pt x="666" y="226"/>
                </a:lnTo>
                <a:lnTo>
                  <a:pt x="680" y="226"/>
                </a:lnTo>
                <a:lnTo>
                  <a:pt x="693" y="226"/>
                </a:lnTo>
                <a:lnTo>
                  <a:pt x="706" y="226"/>
                </a:lnTo>
                <a:lnTo>
                  <a:pt x="720" y="226"/>
                </a:lnTo>
                <a:lnTo>
                  <a:pt x="733" y="226"/>
                </a:lnTo>
                <a:lnTo>
                  <a:pt x="746" y="226"/>
                </a:lnTo>
                <a:lnTo>
                  <a:pt x="760" y="226"/>
                </a:lnTo>
                <a:lnTo>
                  <a:pt x="773" y="226"/>
                </a:lnTo>
                <a:lnTo>
                  <a:pt x="786" y="226"/>
                </a:lnTo>
                <a:lnTo>
                  <a:pt x="800" y="240"/>
                </a:lnTo>
                <a:lnTo>
                  <a:pt x="813" y="240"/>
                </a:lnTo>
                <a:lnTo>
                  <a:pt x="826" y="240"/>
                </a:lnTo>
                <a:lnTo>
                  <a:pt x="840" y="240"/>
                </a:lnTo>
                <a:lnTo>
                  <a:pt x="853" y="240"/>
                </a:lnTo>
                <a:lnTo>
                  <a:pt x="866" y="240"/>
                </a:lnTo>
                <a:lnTo>
                  <a:pt x="866" y="253"/>
                </a:lnTo>
                <a:lnTo>
                  <a:pt x="880" y="253"/>
                </a:lnTo>
                <a:lnTo>
                  <a:pt x="893" y="253"/>
                </a:lnTo>
                <a:lnTo>
                  <a:pt x="906" y="253"/>
                </a:lnTo>
                <a:lnTo>
                  <a:pt x="920" y="253"/>
                </a:lnTo>
                <a:lnTo>
                  <a:pt x="920" y="266"/>
                </a:lnTo>
                <a:lnTo>
                  <a:pt x="933" y="266"/>
                </a:lnTo>
                <a:lnTo>
                  <a:pt x="960" y="186"/>
                </a:lnTo>
                <a:lnTo>
                  <a:pt x="1133" y="240"/>
                </a:lnTo>
                <a:lnTo>
                  <a:pt x="1093" y="120"/>
                </a:lnTo>
                <a:lnTo>
                  <a:pt x="1173" y="53"/>
                </a:lnTo>
                <a:lnTo>
                  <a:pt x="1160" y="53"/>
                </a:lnTo>
                <a:lnTo>
                  <a:pt x="1146" y="53"/>
                </a:lnTo>
                <a:lnTo>
                  <a:pt x="1133" y="53"/>
                </a:lnTo>
                <a:lnTo>
                  <a:pt x="1133" y="40"/>
                </a:lnTo>
                <a:lnTo>
                  <a:pt x="1120" y="40"/>
                </a:lnTo>
                <a:lnTo>
                  <a:pt x="1106" y="40"/>
                </a:lnTo>
                <a:lnTo>
                  <a:pt x="1093" y="40"/>
                </a:lnTo>
                <a:lnTo>
                  <a:pt x="1093" y="26"/>
                </a:lnTo>
                <a:lnTo>
                  <a:pt x="1080" y="26"/>
                </a:lnTo>
                <a:lnTo>
                  <a:pt x="1066" y="26"/>
                </a:lnTo>
                <a:lnTo>
                  <a:pt x="1053" y="26"/>
                </a:lnTo>
                <a:lnTo>
                  <a:pt x="1040" y="13"/>
                </a:lnTo>
                <a:lnTo>
                  <a:pt x="1026" y="13"/>
                </a:lnTo>
                <a:lnTo>
                  <a:pt x="1013" y="13"/>
                </a:lnTo>
                <a:lnTo>
                  <a:pt x="1000" y="13"/>
                </a:lnTo>
                <a:lnTo>
                  <a:pt x="1000" y="0"/>
                </a:lnTo>
                <a:lnTo>
                  <a:pt x="986" y="0"/>
                </a:lnTo>
                <a:lnTo>
                  <a:pt x="973" y="0"/>
                </a:lnTo>
                <a:lnTo>
                  <a:pt x="960" y="0"/>
                </a:lnTo>
                <a:lnTo>
                  <a:pt x="960" y="13"/>
                </a:lnTo>
                <a:lnTo>
                  <a:pt x="960" y="26"/>
                </a:lnTo>
                <a:lnTo>
                  <a:pt x="973" y="26"/>
                </a:lnTo>
                <a:lnTo>
                  <a:pt x="973" y="40"/>
                </a:lnTo>
                <a:lnTo>
                  <a:pt x="986" y="40"/>
                </a:lnTo>
                <a:lnTo>
                  <a:pt x="986" y="53"/>
                </a:lnTo>
                <a:lnTo>
                  <a:pt x="1000" y="53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986" y="66"/>
                </a:lnTo>
                <a:lnTo>
                  <a:pt x="1000" y="66"/>
                </a:lnTo>
                <a:lnTo>
                  <a:pt x="200" y="26"/>
                </a:lnTo>
                <a:lnTo>
                  <a:pt x="986" y="40"/>
                </a:lnTo>
                <a:lnTo>
                  <a:pt x="986" y="26"/>
                </a:lnTo>
                <a:lnTo>
                  <a:pt x="973" y="26"/>
                </a:lnTo>
                <a:lnTo>
                  <a:pt x="973" y="13"/>
                </a:lnTo>
                <a:lnTo>
                  <a:pt x="960" y="13"/>
                </a:lnTo>
                <a:lnTo>
                  <a:pt x="960" y="0"/>
                </a:lnTo>
                <a:lnTo>
                  <a:pt x="920" y="53"/>
                </a:lnTo>
                <a:lnTo>
                  <a:pt x="933" y="53"/>
                </a:lnTo>
                <a:lnTo>
                  <a:pt x="946" y="53"/>
                </a:lnTo>
                <a:lnTo>
                  <a:pt x="960" y="53"/>
                </a:lnTo>
                <a:lnTo>
                  <a:pt x="973" y="53"/>
                </a:lnTo>
                <a:lnTo>
                  <a:pt x="973" y="66"/>
                </a:lnTo>
                <a:lnTo>
                  <a:pt x="986" y="66"/>
                </a:lnTo>
                <a:lnTo>
                  <a:pt x="1000" y="66"/>
                </a:lnTo>
                <a:lnTo>
                  <a:pt x="1000" y="53"/>
                </a:lnTo>
                <a:lnTo>
                  <a:pt x="1000" y="40"/>
                </a:lnTo>
                <a:lnTo>
                  <a:pt x="986" y="40"/>
                </a:lnTo>
                <a:lnTo>
                  <a:pt x="986" y="53"/>
                </a:lnTo>
                <a:lnTo>
                  <a:pt x="986" y="66"/>
                </a:lnTo>
                <a:lnTo>
                  <a:pt x="986" y="53"/>
                </a:lnTo>
                <a:lnTo>
                  <a:pt x="986" y="66"/>
                </a:lnTo>
                <a:lnTo>
                  <a:pt x="986" y="53"/>
                </a:lnTo>
                <a:lnTo>
                  <a:pt x="986" y="66"/>
                </a:lnTo>
                <a:lnTo>
                  <a:pt x="1000" y="53"/>
                </a:lnTo>
                <a:lnTo>
                  <a:pt x="986" y="53"/>
                </a:lnTo>
                <a:lnTo>
                  <a:pt x="973" y="53"/>
                </a:lnTo>
                <a:lnTo>
                  <a:pt x="960" y="53"/>
                </a:lnTo>
                <a:lnTo>
                  <a:pt x="946" y="53"/>
                </a:lnTo>
                <a:lnTo>
                  <a:pt x="933" y="40"/>
                </a:lnTo>
                <a:lnTo>
                  <a:pt x="933" y="53"/>
                </a:lnTo>
                <a:lnTo>
                  <a:pt x="960" y="13"/>
                </a:lnTo>
                <a:lnTo>
                  <a:pt x="960" y="26"/>
                </a:lnTo>
                <a:lnTo>
                  <a:pt x="973" y="26"/>
                </a:lnTo>
                <a:lnTo>
                  <a:pt x="973" y="40"/>
                </a:lnTo>
                <a:lnTo>
                  <a:pt x="986" y="40"/>
                </a:lnTo>
                <a:lnTo>
                  <a:pt x="200" y="26"/>
                </a:lnTo>
                <a:lnTo>
                  <a:pt x="200" y="53"/>
                </a:lnTo>
                <a:lnTo>
                  <a:pt x="213" y="53"/>
                </a:lnTo>
                <a:lnTo>
                  <a:pt x="226" y="53"/>
                </a:lnTo>
                <a:lnTo>
                  <a:pt x="240" y="53"/>
                </a:lnTo>
                <a:lnTo>
                  <a:pt x="253" y="53"/>
                </a:lnTo>
                <a:lnTo>
                  <a:pt x="200" y="0"/>
                </a:lnTo>
                <a:lnTo>
                  <a:pt x="200" y="13"/>
                </a:lnTo>
                <a:lnTo>
                  <a:pt x="200" y="26"/>
                </a:lnTo>
                <a:lnTo>
                  <a:pt x="186" y="26"/>
                </a:lnTo>
                <a:lnTo>
                  <a:pt x="186" y="40"/>
                </a:lnTo>
                <a:lnTo>
                  <a:pt x="173" y="40"/>
                </a:lnTo>
                <a:lnTo>
                  <a:pt x="173" y="53"/>
                </a:lnTo>
                <a:lnTo>
                  <a:pt x="173" y="66"/>
                </a:lnTo>
                <a:lnTo>
                  <a:pt x="186" y="66"/>
                </a:lnTo>
                <a:lnTo>
                  <a:pt x="200" y="53"/>
                </a:lnTo>
                <a:lnTo>
                  <a:pt x="186" y="53"/>
                </a:lnTo>
                <a:lnTo>
                  <a:pt x="173" y="53"/>
                </a:lnTo>
                <a:lnTo>
                  <a:pt x="186" y="53"/>
                </a:lnTo>
                <a:lnTo>
                  <a:pt x="186" y="40"/>
                </a:lnTo>
                <a:lnTo>
                  <a:pt x="200" y="40"/>
                </a:lnTo>
                <a:lnTo>
                  <a:pt x="200" y="26"/>
                </a:lnTo>
                <a:lnTo>
                  <a:pt x="200" y="13"/>
                </a:lnTo>
                <a:lnTo>
                  <a:pt x="213" y="13"/>
                </a:lnTo>
                <a:lnTo>
                  <a:pt x="200" y="13"/>
                </a:lnTo>
                <a:lnTo>
                  <a:pt x="240" y="53"/>
                </a:lnTo>
                <a:lnTo>
                  <a:pt x="240" y="40"/>
                </a:lnTo>
                <a:lnTo>
                  <a:pt x="226" y="40"/>
                </a:lnTo>
                <a:lnTo>
                  <a:pt x="213" y="40"/>
                </a:lnTo>
                <a:lnTo>
                  <a:pt x="213" y="53"/>
                </a:lnTo>
                <a:lnTo>
                  <a:pt x="200" y="53"/>
                </a:lnTo>
                <a:lnTo>
                  <a:pt x="186" y="53"/>
                </a:lnTo>
                <a:lnTo>
                  <a:pt x="200" y="53"/>
                </a:lnTo>
                <a:lnTo>
                  <a:pt x="200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101"/>
          <xdr:cNvSpPr>
            <a:spLocks/>
          </xdr:cNvSpPr>
        </xdr:nvSpPr>
        <xdr:spPr>
          <a:xfrm>
            <a:off x="8" y="81"/>
            <a:ext cx="12" cy="14"/>
          </a:xfrm>
          <a:custGeom>
            <a:pathLst>
              <a:path h="214" w="187">
                <a:moveTo>
                  <a:pt x="93" y="213"/>
                </a:moveTo>
                <a:lnTo>
                  <a:pt x="0" y="66"/>
                </a:lnTo>
                <a:lnTo>
                  <a:pt x="80" y="0"/>
                </a:lnTo>
                <a:lnTo>
                  <a:pt x="186" y="146"/>
                </a:lnTo>
                <a:lnTo>
                  <a:pt x="93" y="2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2"/>
          <xdr:cNvSpPr>
            <a:spLocks/>
          </xdr:cNvSpPr>
        </xdr:nvSpPr>
        <xdr:spPr>
          <a:xfrm>
            <a:off x="8" y="80"/>
            <a:ext cx="12" cy="16"/>
          </a:xfrm>
          <a:custGeom>
            <a:pathLst>
              <a:path h="240" w="187">
                <a:moveTo>
                  <a:pt x="93" y="226"/>
                </a:moveTo>
                <a:lnTo>
                  <a:pt x="106" y="213"/>
                </a:lnTo>
                <a:lnTo>
                  <a:pt x="13" y="80"/>
                </a:lnTo>
                <a:lnTo>
                  <a:pt x="80" y="13"/>
                </a:lnTo>
                <a:lnTo>
                  <a:pt x="186" y="146"/>
                </a:lnTo>
                <a:lnTo>
                  <a:pt x="93" y="213"/>
                </a:lnTo>
                <a:lnTo>
                  <a:pt x="93" y="226"/>
                </a:lnTo>
                <a:lnTo>
                  <a:pt x="106" y="213"/>
                </a:lnTo>
                <a:lnTo>
                  <a:pt x="93" y="226"/>
                </a:lnTo>
                <a:lnTo>
                  <a:pt x="186" y="146"/>
                </a:lnTo>
                <a:lnTo>
                  <a:pt x="80" y="0"/>
                </a:lnTo>
                <a:lnTo>
                  <a:pt x="0" y="66"/>
                </a:lnTo>
                <a:lnTo>
                  <a:pt x="93" y="2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3"/>
          <xdr:cNvSpPr>
            <a:spLocks/>
          </xdr:cNvSpPr>
        </xdr:nvSpPr>
        <xdr:spPr>
          <a:xfrm>
            <a:off x="9" y="90"/>
            <a:ext cx="15" cy="13"/>
          </a:xfrm>
          <a:custGeom>
            <a:pathLst>
              <a:path h="213" w="213">
                <a:moveTo>
                  <a:pt x="106" y="213"/>
                </a:moveTo>
                <a:lnTo>
                  <a:pt x="213" y="133"/>
                </a:lnTo>
                <a:lnTo>
                  <a:pt x="80" y="0"/>
                </a:lnTo>
                <a:lnTo>
                  <a:pt x="0" y="80"/>
                </a:lnTo>
                <a:lnTo>
                  <a:pt x="106" y="2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04"/>
          <xdr:cNvSpPr>
            <a:spLocks/>
          </xdr:cNvSpPr>
        </xdr:nvSpPr>
        <xdr:spPr>
          <a:xfrm>
            <a:off x="9" y="89"/>
            <a:ext cx="15" cy="15"/>
          </a:xfrm>
          <a:custGeom>
            <a:pathLst>
              <a:path h="227" w="226">
                <a:moveTo>
                  <a:pt x="120" y="213"/>
                </a:moveTo>
                <a:lnTo>
                  <a:pt x="120" y="213"/>
                </a:lnTo>
                <a:lnTo>
                  <a:pt x="226" y="133"/>
                </a:lnTo>
                <a:lnTo>
                  <a:pt x="80" y="0"/>
                </a:lnTo>
                <a:lnTo>
                  <a:pt x="0" y="80"/>
                </a:lnTo>
                <a:lnTo>
                  <a:pt x="120" y="213"/>
                </a:lnTo>
                <a:lnTo>
                  <a:pt x="13" y="80"/>
                </a:lnTo>
                <a:lnTo>
                  <a:pt x="80" y="13"/>
                </a:lnTo>
                <a:lnTo>
                  <a:pt x="213" y="133"/>
                </a:lnTo>
                <a:lnTo>
                  <a:pt x="120" y="2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05"/>
          <xdr:cNvSpPr>
            <a:spLocks/>
          </xdr:cNvSpPr>
        </xdr:nvSpPr>
        <xdr:spPr>
          <a:xfrm>
            <a:off x="13" y="98"/>
            <a:ext cx="16" cy="13"/>
          </a:xfrm>
          <a:custGeom>
            <a:pathLst>
              <a:path h="200" w="240">
                <a:moveTo>
                  <a:pt x="240" y="93"/>
                </a:moveTo>
                <a:lnTo>
                  <a:pt x="66" y="0"/>
                </a:lnTo>
                <a:lnTo>
                  <a:pt x="0" y="93"/>
                </a:lnTo>
                <a:lnTo>
                  <a:pt x="160" y="200"/>
                </a:lnTo>
                <a:lnTo>
                  <a:pt x="240" y="9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06"/>
          <xdr:cNvSpPr>
            <a:spLocks/>
          </xdr:cNvSpPr>
        </xdr:nvSpPr>
        <xdr:spPr>
          <a:xfrm>
            <a:off x="13" y="98"/>
            <a:ext cx="17" cy="14"/>
          </a:xfrm>
          <a:custGeom>
            <a:pathLst>
              <a:path h="213" w="253">
                <a:moveTo>
                  <a:pt x="240" y="93"/>
                </a:moveTo>
                <a:lnTo>
                  <a:pt x="253" y="93"/>
                </a:lnTo>
                <a:lnTo>
                  <a:pt x="66" y="0"/>
                </a:lnTo>
                <a:lnTo>
                  <a:pt x="0" y="106"/>
                </a:lnTo>
                <a:lnTo>
                  <a:pt x="173" y="213"/>
                </a:lnTo>
                <a:lnTo>
                  <a:pt x="253" y="93"/>
                </a:lnTo>
                <a:lnTo>
                  <a:pt x="240" y="93"/>
                </a:lnTo>
                <a:lnTo>
                  <a:pt x="160" y="200"/>
                </a:lnTo>
                <a:lnTo>
                  <a:pt x="13" y="106"/>
                </a:lnTo>
                <a:lnTo>
                  <a:pt x="80" y="13"/>
                </a:lnTo>
                <a:lnTo>
                  <a:pt x="240" y="9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07"/>
          <xdr:cNvSpPr>
            <a:spLocks/>
          </xdr:cNvSpPr>
        </xdr:nvSpPr>
        <xdr:spPr>
          <a:xfrm>
            <a:off x="18" y="106"/>
            <a:ext cx="18" cy="13"/>
          </a:xfrm>
          <a:custGeom>
            <a:pathLst>
              <a:path h="200" w="267">
                <a:moveTo>
                  <a:pt x="266" y="80"/>
                </a:moveTo>
                <a:lnTo>
                  <a:pt x="80" y="0"/>
                </a:lnTo>
                <a:lnTo>
                  <a:pt x="0" y="120"/>
                </a:lnTo>
                <a:lnTo>
                  <a:pt x="200" y="186"/>
                </a:lnTo>
                <a:lnTo>
                  <a:pt x="266" y="8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08"/>
          <xdr:cNvSpPr>
            <a:spLocks/>
          </xdr:cNvSpPr>
        </xdr:nvSpPr>
        <xdr:spPr>
          <a:xfrm>
            <a:off x="17" y="106"/>
            <a:ext cx="19" cy="13"/>
          </a:xfrm>
          <a:custGeom>
            <a:pathLst>
              <a:path h="200" w="280">
                <a:moveTo>
                  <a:pt x="266" y="80"/>
                </a:moveTo>
                <a:lnTo>
                  <a:pt x="266" y="80"/>
                </a:lnTo>
                <a:lnTo>
                  <a:pt x="80" y="0"/>
                </a:lnTo>
                <a:lnTo>
                  <a:pt x="0" y="120"/>
                </a:lnTo>
                <a:lnTo>
                  <a:pt x="213" y="200"/>
                </a:lnTo>
                <a:lnTo>
                  <a:pt x="280" y="80"/>
                </a:lnTo>
                <a:lnTo>
                  <a:pt x="266" y="80"/>
                </a:lnTo>
                <a:lnTo>
                  <a:pt x="200" y="186"/>
                </a:lnTo>
                <a:lnTo>
                  <a:pt x="13" y="120"/>
                </a:lnTo>
                <a:lnTo>
                  <a:pt x="80" y="13"/>
                </a:lnTo>
                <a:lnTo>
                  <a:pt x="266" y="8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09"/>
          <xdr:cNvSpPr>
            <a:spLocks/>
          </xdr:cNvSpPr>
        </xdr:nvSpPr>
        <xdr:spPr>
          <a:xfrm>
            <a:off x="55" y="48"/>
            <a:ext cx="11" cy="8"/>
          </a:xfrm>
          <a:custGeom>
            <a:pathLst>
              <a:path h="120" w="173">
                <a:moveTo>
                  <a:pt x="80" y="0"/>
                </a:moveTo>
                <a:lnTo>
                  <a:pt x="173" y="106"/>
                </a:lnTo>
                <a:lnTo>
                  <a:pt x="80" y="106"/>
                </a:lnTo>
                <a:lnTo>
                  <a:pt x="0" y="13"/>
                </a:lnTo>
                <a:lnTo>
                  <a:pt x="80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10"/>
          <xdr:cNvSpPr>
            <a:spLocks/>
          </xdr:cNvSpPr>
        </xdr:nvSpPr>
        <xdr:spPr>
          <a:xfrm>
            <a:off x="54" y="48"/>
            <a:ext cx="13" cy="8"/>
          </a:xfrm>
          <a:custGeom>
            <a:pathLst>
              <a:path h="120" w="200">
                <a:moveTo>
                  <a:pt x="93" y="0"/>
                </a:moveTo>
                <a:lnTo>
                  <a:pt x="93" y="13"/>
                </a:lnTo>
                <a:lnTo>
                  <a:pt x="173" y="106"/>
                </a:lnTo>
                <a:lnTo>
                  <a:pt x="93" y="106"/>
                </a:lnTo>
                <a:lnTo>
                  <a:pt x="13" y="26"/>
                </a:lnTo>
                <a:lnTo>
                  <a:pt x="93" y="13"/>
                </a:lnTo>
                <a:lnTo>
                  <a:pt x="93" y="0"/>
                </a:lnTo>
                <a:lnTo>
                  <a:pt x="93" y="13"/>
                </a:lnTo>
                <a:lnTo>
                  <a:pt x="93" y="0"/>
                </a:lnTo>
                <a:lnTo>
                  <a:pt x="0" y="13"/>
                </a:lnTo>
                <a:lnTo>
                  <a:pt x="93" y="120"/>
                </a:lnTo>
                <a:lnTo>
                  <a:pt x="200" y="106"/>
                </a:lnTo>
                <a:lnTo>
                  <a:pt x="9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11"/>
          <xdr:cNvSpPr>
            <a:spLocks/>
          </xdr:cNvSpPr>
        </xdr:nvSpPr>
        <xdr:spPr>
          <a:xfrm>
            <a:off x="61" y="52"/>
            <a:ext cx="11" cy="8"/>
          </a:xfrm>
          <a:custGeom>
            <a:pathLst>
              <a:path h="120" w="160">
                <a:moveTo>
                  <a:pt x="93" y="0"/>
                </a:moveTo>
                <a:lnTo>
                  <a:pt x="160" y="106"/>
                </a:lnTo>
                <a:lnTo>
                  <a:pt x="66" y="120"/>
                </a:lnTo>
                <a:lnTo>
                  <a:pt x="0" y="0"/>
                </a:lnTo>
                <a:lnTo>
                  <a:pt x="93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112"/>
          <xdr:cNvSpPr>
            <a:spLocks/>
          </xdr:cNvSpPr>
        </xdr:nvSpPr>
        <xdr:spPr>
          <a:xfrm>
            <a:off x="61" y="52"/>
            <a:ext cx="11" cy="8"/>
          </a:xfrm>
          <a:custGeom>
            <a:pathLst>
              <a:path h="134" w="173">
                <a:moveTo>
                  <a:pt x="106" y="0"/>
                </a:moveTo>
                <a:lnTo>
                  <a:pt x="106" y="0"/>
                </a:lnTo>
                <a:lnTo>
                  <a:pt x="160" y="106"/>
                </a:lnTo>
                <a:lnTo>
                  <a:pt x="66" y="120"/>
                </a:lnTo>
                <a:lnTo>
                  <a:pt x="13" y="13"/>
                </a:lnTo>
                <a:lnTo>
                  <a:pt x="106" y="13"/>
                </a:lnTo>
                <a:lnTo>
                  <a:pt x="106" y="0"/>
                </a:lnTo>
                <a:lnTo>
                  <a:pt x="0" y="0"/>
                </a:lnTo>
                <a:lnTo>
                  <a:pt x="66" y="133"/>
                </a:lnTo>
                <a:lnTo>
                  <a:pt x="173" y="120"/>
                </a:lnTo>
                <a:lnTo>
                  <a:pt x="10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113"/>
          <xdr:cNvSpPr>
            <a:spLocks/>
          </xdr:cNvSpPr>
        </xdr:nvSpPr>
        <xdr:spPr>
          <a:xfrm>
            <a:off x="67" y="56"/>
            <a:ext cx="9" cy="10"/>
          </a:xfrm>
          <a:custGeom>
            <a:pathLst>
              <a:path h="147" w="134">
                <a:moveTo>
                  <a:pt x="0" y="13"/>
                </a:moveTo>
                <a:lnTo>
                  <a:pt x="93" y="0"/>
                </a:lnTo>
                <a:lnTo>
                  <a:pt x="133" y="133"/>
                </a:lnTo>
                <a:lnTo>
                  <a:pt x="40" y="133"/>
                </a:lnTo>
                <a:lnTo>
                  <a:pt x="0" y="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14"/>
          <xdr:cNvSpPr>
            <a:spLocks/>
          </xdr:cNvSpPr>
        </xdr:nvSpPr>
        <xdr:spPr>
          <a:xfrm>
            <a:off x="66" y="56"/>
            <a:ext cx="11" cy="10"/>
          </a:xfrm>
          <a:custGeom>
            <a:pathLst>
              <a:path h="147" w="160">
                <a:moveTo>
                  <a:pt x="0" y="13"/>
                </a:moveTo>
                <a:lnTo>
                  <a:pt x="0" y="13"/>
                </a:lnTo>
                <a:lnTo>
                  <a:pt x="93" y="13"/>
                </a:lnTo>
                <a:lnTo>
                  <a:pt x="133" y="133"/>
                </a:lnTo>
                <a:lnTo>
                  <a:pt x="53" y="133"/>
                </a:lnTo>
                <a:lnTo>
                  <a:pt x="13" y="13"/>
                </a:lnTo>
                <a:lnTo>
                  <a:pt x="0" y="13"/>
                </a:lnTo>
                <a:lnTo>
                  <a:pt x="40" y="146"/>
                </a:lnTo>
                <a:lnTo>
                  <a:pt x="146" y="133"/>
                </a:lnTo>
                <a:lnTo>
                  <a:pt x="93" y="0"/>
                </a:lnTo>
                <a:lnTo>
                  <a:pt x="0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115"/>
          <xdr:cNvSpPr>
            <a:spLocks/>
          </xdr:cNvSpPr>
        </xdr:nvSpPr>
        <xdr:spPr>
          <a:xfrm>
            <a:off x="72" y="61"/>
            <a:ext cx="8" cy="10"/>
          </a:xfrm>
          <a:custGeom>
            <a:pathLst>
              <a:path h="147" w="120">
                <a:moveTo>
                  <a:pt x="93" y="0"/>
                </a:moveTo>
                <a:lnTo>
                  <a:pt x="0" y="0"/>
                </a:lnTo>
                <a:lnTo>
                  <a:pt x="26" y="146"/>
                </a:lnTo>
                <a:lnTo>
                  <a:pt x="120" y="146"/>
                </a:lnTo>
                <a:lnTo>
                  <a:pt x="93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116"/>
          <xdr:cNvSpPr>
            <a:spLocks/>
          </xdr:cNvSpPr>
        </xdr:nvSpPr>
        <xdr:spPr>
          <a:xfrm>
            <a:off x="72" y="60"/>
            <a:ext cx="8" cy="11"/>
          </a:xfrm>
          <a:custGeom>
            <a:pathLst>
              <a:path h="160" w="133">
                <a:moveTo>
                  <a:pt x="93" y="0"/>
                </a:moveTo>
                <a:lnTo>
                  <a:pt x="93" y="0"/>
                </a:lnTo>
                <a:lnTo>
                  <a:pt x="0" y="0"/>
                </a:lnTo>
                <a:lnTo>
                  <a:pt x="26" y="160"/>
                </a:lnTo>
                <a:lnTo>
                  <a:pt x="133" y="146"/>
                </a:lnTo>
                <a:lnTo>
                  <a:pt x="106" y="0"/>
                </a:lnTo>
                <a:lnTo>
                  <a:pt x="93" y="0"/>
                </a:lnTo>
                <a:lnTo>
                  <a:pt x="120" y="146"/>
                </a:lnTo>
                <a:lnTo>
                  <a:pt x="40" y="146"/>
                </a:lnTo>
                <a:lnTo>
                  <a:pt x="13" y="13"/>
                </a:lnTo>
                <a:lnTo>
                  <a:pt x="93" y="13"/>
                </a:lnTo>
                <a:lnTo>
                  <a:pt x="9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117"/>
          <xdr:cNvSpPr>
            <a:spLocks/>
          </xdr:cNvSpPr>
        </xdr:nvSpPr>
        <xdr:spPr>
          <a:xfrm>
            <a:off x="77" y="67"/>
            <a:ext cx="7" cy="10"/>
          </a:xfrm>
          <a:custGeom>
            <a:pathLst>
              <a:path h="160" w="107">
                <a:moveTo>
                  <a:pt x="0" y="0"/>
                </a:moveTo>
                <a:lnTo>
                  <a:pt x="106" y="13"/>
                </a:lnTo>
                <a:lnTo>
                  <a:pt x="106" y="146"/>
                </a:lnTo>
                <a:lnTo>
                  <a:pt x="0" y="146"/>
                </a:lnTo>
                <a:lnTo>
                  <a:pt x="0" y="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118"/>
          <xdr:cNvSpPr>
            <a:spLocks/>
          </xdr:cNvSpPr>
        </xdr:nvSpPr>
        <xdr:spPr>
          <a:xfrm>
            <a:off x="77" y="67"/>
            <a:ext cx="7" cy="10"/>
          </a:xfrm>
          <a:custGeom>
            <a:pathLst>
              <a:path h="160" w="107">
                <a:moveTo>
                  <a:pt x="13" y="0"/>
                </a:moveTo>
                <a:lnTo>
                  <a:pt x="13" y="13"/>
                </a:lnTo>
                <a:lnTo>
                  <a:pt x="106" y="26"/>
                </a:lnTo>
                <a:lnTo>
                  <a:pt x="106" y="146"/>
                </a:lnTo>
                <a:lnTo>
                  <a:pt x="13" y="146"/>
                </a:lnTo>
                <a:lnTo>
                  <a:pt x="13" y="0"/>
                </a:lnTo>
                <a:lnTo>
                  <a:pt x="13" y="13"/>
                </a:lnTo>
                <a:lnTo>
                  <a:pt x="13" y="0"/>
                </a:lnTo>
                <a:lnTo>
                  <a:pt x="0" y="0"/>
                </a:lnTo>
                <a:lnTo>
                  <a:pt x="0" y="160"/>
                </a:lnTo>
                <a:lnTo>
                  <a:pt x="106" y="160"/>
                </a:lnTo>
                <a:lnTo>
                  <a:pt x="106" y="13"/>
                </a:lnTo>
                <a:lnTo>
                  <a:pt x="0" y="0"/>
                </a:lnTo>
                <a:lnTo>
                  <a:pt x="1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9"/>
          <xdr:cNvSpPr>
            <a:spLocks/>
          </xdr:cNvSpPr>
        </xdr:nvSpPr>
        <xdr:spPr>
          <a:xfrm>
            <a:off x="78" y="74"/>
            <a:ext cx="10" cy="13"/>
          </a:xfrm>
          <a:custGeom>
            <a:pathLst>
              <a:path h="200" w="147">
                <a:moveTo>
                  <a:pt x="93" y="200"/>
                </a:moveTo>
                <a:lnTo>
                  <a:pt x="0" y="146"/>
                </a:lnTo>
                <a:lnTo>
                  <a:pt x="53" y="0"/>
                </a:lnTo>
                <a:lnTo>
                  <a:pt x="146" y="40"/>
                </a:lnTo>
                <a:lnTo>
                  <a:pt x="93" y="20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20"/>
          <xdr:cNvSpPr>
            <a:spLocks/>
          </xdr:cNvSpPr>
        </xdr:nvSpPr>
        <xdr:spPr>
          <a:xfrm>
            <a:off x="78" y="74"/>
            <a:ext cx="10" cy="14"/>
          </a:xfrm>
          <a:custGeom>
            <a:pathLst>
              <a:path h="213" w="160">
                <a:moveTo>
                  <a:pt x="93" y="200"/>
                </a:moveTo>
                <a:lnTo>
                  <a:pt x="93" y="200"/>
                </a:lnTo>
                <a:lnTo>
                  <a:pt x="13" y="146"/>
                </a:lnTo>
                <a:lnTo>
                  <a:pt x="66" y="13"/>
                </a:lnTo>
                <a:lnTo>
                  <a:pt x="146" y="53"/>
                </a:lnTo>
                <a:lnTo>
                  <a:pt x="93" y="200"/>
                </a:lnTo>
                <a:lnTo>
                  <a:pt x="160" y="53"/>
                </a:lnTo>
                <a:lnTo>
                  <a:pt x="66" y="0"/>
                </a:lnTo>
                <a:lnTo>
                  <a:pt x="0" y="160"/>
                </a:lnTo>
                <a:lnTo>
                  <a:pt x="93" y="213"/>
                </a:lnTo>
                <a:lnTo>
                  <a:pt x="93" y="20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21"/>
          <xdr:cNvSpPr>
            <a:spLocks/>
          </xdr:cNvSpPr>
        </xdr:nvSpPr>
        <xdr:spPr>
          <a:xfrm>
            <a:off x="77" y="81"/>
            <a:ext cx="12" cy="14"/>
          </a:xfrm>
          <a:custGeom>
            <a:pathLst>
              <a:path h="214" w="187">
                <a:moveTo>
                  <a:pt x="93" y="213"/>
                </a:moveTo>
                <a:lnTo>
                  <a:pt x="186" y="66"/>
                </a:lnTo>
                <a:lnTo>
                  <a:pt x="106" y="0"/>
                </a:lnTo>
                <a:lnTo>
                  <a:pt x="0" y="146"/>
                </a:lnTo>
                <a:lnTo>
                  <a:pt x="93" y="2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22"/>
          <xdr:cNvSpPr>
            <a:spLocks/>
          </xdr:cNvSpPr>
        </xdr:nvSpPr>
        <xdr:spPr>
          <a:xfrm>
            <a:off x="77" y="80"/>
            <a:ext cx="12" cy="16"/>
          </a:xfrm>
          <a:custGeom>
            <a:pathLst>
              <a:path h="240" w="187">
                <a:moveTo>
                  <a:pt x="93" y="226"/>
                </a:moveTo>
                <a:lnTo>
                  <a:pt x="93" y="226"/>
                </a:lnTo>
                <a:lnTo>
                  <a:pt x="186" y="66"/>
                </a:lnTo>
                <a:lnTo>
                  <a:pt x="106" y="0"/>
                </a:lnTo>
                <a:lnTo>
                  <a:pt x="0" y="146"/>
                </a:lnTo>
                <a:lnTo>
                  <a:pt x="93" y="226"/>
                </a:lnTo>
                <a:lnTo>
                  <a:pt x="93" y="213"/>
                </a:lnTo>
                <a:lnTo>
                  <a:pt x="13" y="146"/>
                </a:lnTo>
                <a:lnTo>
                  <a:pt x="106" y="13"/>
                </a:lnTo>
                <a:lnTo>
                  <a:pt x="186" y="80"/>
                </a:lnTo>
                <a:lnTo>
                  <a:pt x="93" y="213"/>
                </a:lnTo>
                <a:lnTo>
                  <a:pt x="93" y="226"/>
                </a:lnTo>
                <a:lnTo>
                  <a:pt x="93" y="213"/>
                </a:lnTo>
                <a:lnTo>
                  <a:pt x="93" y="2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23"/>
          <xdr:cNvSpPr>
            <a:spLocks/>
          </xdr:cNvSpPr>
        </xdr:nvSpPr>
        <xdr:spPr>
          <a:xfrm>
            <a:off x="73" y="90"/>
            <a:ext cx="15" cy="13"/>
          </a:xfrm>
          <a:custGeom>
            <a:pathLst>
              <a:path h="213" w="213">
                <a:moveTo>
                  <a:pt x="106" y="213"/>
                </a:moveTo>
                <a:lnTo>
                  <a:pt x="0" y="133"/>
                </a:lnTo>
                <a:lnTo>
                  <a:pt x="133" y="0"/>
                </a:lnTo>
                <a:lnTo>
                  <a:pt x="213" y="80"/>
                </a:lnTo>
                <a:lnTo>
                  <a:pt x="106" y="21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24"/>
          <xdr:cNvSpPr>
            <a:spLocks/>
          </xdr:cNvSpPr>
        </xdr:nvSpPr>
        <xdr:spPr>
          <a:xfrm>
            <a:off x="73" y="89"/>
            <a:ext cx="15" cy="15"/>
          </a:xfrm>
          <a:custGeom>
            <a:pathLst>
              <a:path h="227" w="226">
                <a:moveTo>
                  <a:pt x="106" y="213"/>
                </a:moveTo>
                <a:lnTo>
                  <a:pt x="106" y="213"/>
                </a:lnTo>
                <a:lnTo>
                  <a:pt x="13" y="133"/>
                </a:lnTo>
                <a:lnTo>
                  <a:pt x="146" y="13"/>
                </a:lnTo>
                <a:lnTo>
                  <a:pt x="213" y="80"/>
                </a:lnTo>
                <a:lnTo>
                  <a:pt x="106" y="213"/>
                </a:lnTo>
                <a:lnTo>
                  <a:pt x="226" y="80"/>
                </a:lnTo>
                <a:lnTo>
                  <a:pt x="146" y="0"/>
                </a:lnTo>
                <a:lnTo>
                  <a:pt x="0" y="133"/>
                </a:lnTo>
                <a:lnTo>
                  <a:pt x="106" y="2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5"/>
          <xdr:cNvSpPr>
            <a:spLocks/>
          </xdr:cNvSpPr>
        </xdr:nvSpPr>
        <xdr:spPr>
          <a:xfrm>
            <a:off x="68" y="98"/>
            <a:ext cx="16" cy="13"/>
          </a:xfrm>
          <a:custGeom>
            <a:pathLst>
              <a:path h="200" w="240">
                <a:moveTo>
                  <a:pt x="0" y="93"/>
                </a:moveTo>
                <a:lnTo>
                  <a:pt x="173" y="0"/>
                </a:lnTo>
                <a:lnTo>
                  <a:pt x="240" y="93"/>
                </a:lnTo>
                <a:lnTo>
                  <a:pt x="80" y="200"/>
                </a:lnTo>
                <a:lnTo>
                  <a:pt x="0" y="93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26"/>
          <xdr:cNvSpPr>
            <a:spLocks/>
          </xdr:cNvSpPr>
        </xdr:nvSpPr>
        <xdr:spPr>
          <a:xfrm>
            <a:off x="68" y="98"/>
            <a:ext cx="17" cy="14"/>
          </a:xfrm>
          <a:custGeom>
            <a:pathLst>
              <a:path h="213" w="253">
                <a:moveTo>
                  <a:pt x="0" y="93"/>
                </a:moveTo>
                <a:lnTo>
                  <a:pt x="13" y="93"/>
                </a:lnTo>
                <a:lnTo>
                  <a:pt x="173" y="13"/>
                </a:lnTo>
                <a:lnTo>
                  <a:pt x="240" y="106"/>
                </a:lnTo>
                <a:lnTo>
                  <a:pt x="93" y="200"/>
                </a:lnTo>
                <a:lnTo>
                  <a:pt x="13" y="93"/>
                </a:lnTo>
                <a:lnTo>
                  <a:pt x="0" y="93"/>
                </a:lnTo>
                <a:lnTo>
                  <a:pt x="13" y="93"/>
                </a:lnTo>
                <a:lnTo>
                  <a:pt x="0" y="93"/>
                </a:lnTo>
                <a:lnTo>
                  <a:pt x="80" y="213"/>
                </a:lnTo>
                <a:lnTo>
                  <a:pt x="253" y="106"/>
                </a:lnTo>
                <a:lnTo>
                  <a:pt x="186" y="0"/>
                </a:lnTo>
                <a:lnTo>
                  <a:pt x="0" y="9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7"/>
          <xdr:cNvSpPr>
            <a:spLocks/>
          </xdr:cNvSpPr>
        </xdr:nvSpPr>
        <xdr:spPr>
          <a:xfrm>
            <a:off x="62" y="106"/>
            <a:ext cx="17" cy="13"/>
          </a:xfrm>
          <a:custGeom>
            <a:pathLst>
              <a:path h="200" w="266">
                <a:moveTo>
                  <a:pt x="0" y="80"/>
                </a:moveTo>
                <a:lnTo>
                  <a:pt x="186" y="0"/>
                </a:lnTo>
                <a:lnTo>
                  <a:pt x="266" y="120"/>
                </a:lnTo>
                <a:lnTo>
                  <a:pt x="66" y="186"/>
                </a:lnTo>
                <a:lnTo>
                  <a:pt x="0" y="80"/>
                </a:lnTo>
                <a:close/>
              </a:path>
            </a:pathLst>
          </a:custGeom>
          <a:solidFill>
            <a:srgbClr val="00904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8"/>
          <xdr:cNvSpPr>
            <a:spLocks/>
          </xdr:cNvSpPr>
        </xdr:nvSpPr>
        <xdr:spPr>
          <a:xfrm>
            <a:off x="61" y="106"/>
            <a:ext cx="19" cy="13"/>
          </a:xfrm>
          <a:custGeom>
            <a:pathLst>
              <a:path h="200" w="280">
                <a:moveTo>
                  <a:pt x="0" y="80"/>
                </a:moveTo>
                <a:lnTo>
                  <a:pt x="13" y="80"/>
                </a:lnTo>
                <a:lnTo>
                  <a:pt x="186" y="13"/>
                </a:lnTo>
                <a:lnTo>
                  <a:pt x="266" y="120"/>
                </a:lnTo>
                <a:lnTo>
                  <a:pt x="66" y="186"/>
                </a:lnTo>
                <a:lnTo>
                  <a:pt x="13" y="80"/>
                </a:lnTo>
                <a:lnTo>
                  <a:pt x="0" y="80"/>
                </a:lnTo>
                <a:lnTo>
                  <a:pt x="13" y="80"/>
                </a:lnTo>
                <a:lnTo>
                  <a:pt x="0" y="80"/>
                </a:lnTo>
                <a:lnTo>
                  <a:pt x="66" y="200"/>
                </a:lnTo>
                <a:lnTo>
                  <a:pt x="280" y="120"/>
                </a:lnTo>
                <a:lnTo>
                  <a:pt x="200" y="0"/>
                </a:lnTo>
                <a:lnTo>
                  <a:pt x="0" y="8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5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7" sqref="P7"/>
    </sheetView>
  </sheetViews>
  <sheetFormatPr defaultColWidth="9.140625" defaultRowHeight="12.75"/>
  <cols>
    <col min="1" max="1" width="7.140625" style="6" customWidth="1"/>
    <col min="2" max="2" width="50.140625" style="13" customWidth="1"/>
    <col min="3" max="3" width="8.57421875" style="19" customWidth="1"/>
    <col min="4" max="4" width="8.28125" style="13" customWidth="1"/>
    <col min="5" max="5" width="11.7109375" style="13" customWidth="1"/>
    <col min="6" max="6" width="8.00390625" style="13" customWidth="1"/>
    <col min="7" max="7" width="8.140625" style="13" customWidth="1"/>
    <col min="8" max="8" width="9.7109375" style="13" customWidth="1"/>
    <col min="9" max="9" width="9.421875" style="13" customWidth="1"/>
    <col min="10" max="10" width="8.8515625" style="13" customWidth="1"/>
    <col min="11" max="11" width="8.140625" style="13" customWidth="1"/>
    <col min="12" max="12" width="8.8515625" style="13" customWidth="1"/>
    <col min="13" max="13" width="9.28125" style="13" customWidth="1"/>
    <col min="14" max="16384" width="9.140625" style="13" customWidth="1"/>
  </cols>
  <sheetData>
    <row r="1" ht="15"/>
    <row r="2" spans="1:13" s="1" customFormat="1" ht="18">
      <c r="A2" s="43" t="s">
        <v>258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24.75" customHeight="1">
      <c r="A3" s="43" t="s">
        <v>275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" customFormat="1" ht="19.5">
      <c r="A4" s="44" t="s">
        <v>259</v>
      </c>
      <c r="B4" s="45"/>
      <c r="C4" s="47" t="s">
        <v>276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3" s="2" customFormat="1" ht="11.25" customHeight="1">
      <c r="A5" s="1"/>
      <c r="C5" s="3"/>
    </row>
    <row r="6" spans="1:13" s="6" customFormat="1" ht="35.25" customHeight="1">
      <c r="A6" s="46" t="s">
        <v>248</v>
      </c>
      <c r="B6" s="46" t="s">
        <v>102</v>
      </c>
      <c r="C6" s="42" t="s">
        <v>249</v>
      </c>
      <c r="D6" s="42" t="s">
        <v>277</v>
      </c>
      <c r="E6" s="42"/>
      <c r="F6" s="42"/>
      <c r="G6" s="42"/>
      <c r="H6" s="42"/>
      <c r="I6" s="42"/>
      <c r="J6" s="42" t="s">
        <v>254</v>
      </c>
      <c r="K6" s="42"/>
      <c r="L6" s="42"/>
      <c r="M6" s="42" t="s">
        <v>257</v>
      </c>
    </row>
    <row r="7" spans="1:13" s="6" customFormat="1" ht="66" customHeight="1">
      <c r="A7" s="46"/>
      <c r="B7" s="46"/>
      <c r="C7" s="42"/>
      <c r="D7" s="5" t="s">
        <v>260</v>
      </c>
      <c r="E7" s="5" t="s">
        <v>250</v>
      </c>
      <c r="F7" s="5" t="s">
        <v>251</v>
      </c>
      <c r="G7" s="5" t="s">
        <v>252</v>
      </c>
      <c r="H7" s="5" t="s">
        <v>253</v>
      </c>
      <c r="I7" s="5" t="s">
        <v>261</v>
      </c>
      <c r="J7" s="4" t="s">
        <v>255</v>
      </c>
      <c r="K7" s="4" t="s">
        <v>256</v>
      </c>
      <c r="L7" s="4" t="s">
        <v>83</v>
      </c>
      <c r="M7" s="42"/>
    </row>
    <row r="8" spans="1:13" s="6" customFormat="1" ht="16.5">
      <c r="A8" s="4">
        <v>1</v>
      </c>
      <c r="B8" s="4">
        <v>2</v>
      </c>
      <c r="C8" s="4">
        <v>3</v>
      </c>
      <c r="D8" s="4" t="s">
        <v>242</v>
      </c>
      <c r="E8" s="4" t="s">
        <v>243</v>
      </c>
      <c r="F8" s="4" t="s">
        <v>244</v>
      </c>
      <c r="G8" s="4" t="s">
        <v>245</v>
      </c>
      <c r="H8" s="4" t="s">
        <v>246</v>
      </c>
      <c r="I8" s="4" t="s">
        <v>247</v>
      </c>
      <c r="J8" s="4">
        <v>5</v>
      </c>
      <c r="K8" s="4">
        <v>6</v>
      </c>
      <c r="L8" s="4">
        <v>7</v>
      </c>
      <c r="M8" s="4">
        <v>8</v>
      </c>
    </row>
    <row r="9" spans="1:13" ht="39">
      <c r="A9" s="7">
        <v>1</v>
      </c>
      <c r="B9" s="8" t="s">
        <v>26</v>
      </c>
      <c r="C9" s="9">
        <v>1654</v>
      </c>
      <c r="D9" s="10">
        <v>37</v>
      </c>
      <c r="E9" s="11">
        <v>4</v>
      </c>
      <c r="F9" s="11">
        <v>770</v>
      </c>
      <c r="G9" s="11">
        <v>1</v>
      </c>
      <c r="H9" s="11">
        <v>537</v>
      </c>
      <c r="I9" s="11">
        <v>4</v>
      </c>
      <c r="J9" s="11">
        <f>SUM(D9:I9)</f>
        <v>1353</v>
      </c>
      <c r="K9" s="11">
        <v>16</v>
      </c>
      <c r="L9" s="4">
        <f aca="true" t="shared" si="0" ref="L9:L15">SUM(J9:K9)</f>
        <v>1369</v>
      </c>
      <c r="M9" s="12">
        <f aca="true" t="shared" si="1" ref="M9:M16">L9/C9</f>
        <v>0.8276904474002419</v>
      </c>
    </row>
    <row r="10" spans="1:13" ht="42" customHeight="1">
      <c r="A10" s="7">
        <v>2</v>
      </c>
      <c r="B10" s="8" t="s">
        <v>103</v>
      </c>
      <c r="C10" s="9">
        <v>1396</v>
      </c>
      <c r="D10" s="10">
        <v>13</v>
      </c>
      <c r="E10" s="11">
        <v>2</v>
      </c>
      <c r="F10" s="11">
        <v>743</v>
      </c>
      <c r="G10" s="11">
        <v>8</v>
      </c>
      <c r="H10" s="11">
        <v>383</v>
      </c>
      <c r="I10" s="11">
        <v>3</v>
      </c>
      <c r="J10" s="11">
        <f aca="true" t="shared" si="2" ref="J10:J15">SUM(D10:I10)</f>
        <v>1152</v>
      </c>
      <c r="K10" s="11">
        <v>0</v>
      </c>
      <c r="L10" s="4">
        <f t="shared" si="0"/>
        <v>1152</v>
      </c>
      <c r="M10" s="12">
        <f t="shared" si="1"/>
        <v>0.8252148997134671</v>
      </c>
    </row>
    <row r="11" spans="1:13" ht="43.5" customHeight="1">
      <c r="A11" s="7">
        <v>3</v>
      </c>
      <c r="B11" s="8" t="s">
        <v>104</v>
      </c>
      <c r="C11" s="9">
        <v>1419</v>
      </c>
      <c r="D11" s="10">
        <v>21</v>
      </c>
      <c r="E11" s="11">
        <v>1</v>
      </c>
      <c r="F11" s="11">
        <v>708</v>
      </c>
      <c r="G11" s="11">
        <v>9</v>
      </c>
      <c r="H11" s="11">
        <v>411</v>
      </c>
      <c r="I11" s="11">
        <v>3</v>
      </c>
      <c r="J11" s="11">
        <f t="shared" si="2"/>
        <v>1153</v>
      </c>
      <c r="K11" s="11">
        <v>0</v>
      </c>
      <c r="L11" s="4">
        <f t="shared" si="0"/>
        <v>1153</v>
      </c>
      <c r="M11" s="12">
        <f t="shared" si="1"/>
        <v>0.8125440451021846</v>
      </c>
    </row>
    <row r="12" spans="1:13" ht="42" customHeight="1">
      <c r="A12" s="7">
        <v>4</v>
      </c>
      <c r="B12" s="8" t="s">
        <v>76</v>
      </c>
      <c r="C12" s="9">
        <v>1294</v>
      </c>
      <c r="D12" s="10">
        <v>35</v>
      </c>
      <c r="E12" s="11">
        <v>1</v>
      </c>
      <c r="F12" s="11">
        <v>608</v>
      </c>
      <c r="G12" s="11">
        <v>7</v>
      </c>
      <c r="H12" s="11">
        <v>463</v>
      </c>
      <c r="I12" s="11">
        <v>0</v>
      </c>
      <c r="J12" s="11">
        <f t="shared" si="2"/>
        <v>1114</v>
      </c>
      <c r="K12" s="11">
        <v>0</v>
      </c>
      <c r="L12" s="4">
        <f t="shared" si="0"/>
        <v>1114</v>
      </c>
      <c r="M12" s="12">
        <f t="shared" si="1"/>
        <v>0.8608964451313755</v>
      </c>
    </row>
    <row r="13" spans="1:13" ht="39">
      <c r="A13" s="7">
        <v>5</v>
      </c>
      <c r="B13" s="8" t="s">
        <v>27</v>
      </c>
      <c r="C13" s="9">
        <v>1945</v>
      </c>
      <c r="D13" s="10">
        <v>80</v>
      </c>
      <c r="E13" s="11">
        <v>4</v>
      </c>
      <c r="F13" s="11">
        <v>764</v>
      </c>
      <c r="G13" s="11">
        <v>3</v>
      </c>
      <c r="H13" s="11">
        <v>811</v>
      </c>
      <c r="I13" s="11">
        <v>1</v>
      </c>
      <c r="J13" s="11">
        <f t="shared" si="2"/>
        <v>1663</v>
      </c>
      <c r="K13" s="11">
        <v>0</v>
      </c>
      <c r="L13" s="4">
        <f t="shared" si="0"/>
        <v>1663</v>
      </c>
      <c r="M13" s="12">
        <f t="shared" si="1"/>
        <v>0.855012853470437</v>
      </c>
    </row>
    <row r="14" spans="1:13" ht="61.5" customHeight="1">
      <c r="A14" s="7">
        <v>6</v>
      </c>
      <c r="B14" s="8" t="s">
        <v>105</v>
      </c>
      <c r="C14" s="9">
        <v>2321</v>
      </c>
      <c r="D14" s="10">
        <v>68</v>
      </c>
      <c r="E14" s="11">
        <v>3</v>
      </c>
      <c r="F14" s="11">
        <v>1084</v>
      </c>
      <c r="G14" s="11">
        <v>14</v>
      </c>
      <c r="H14" s="11">
        <v>726</v>
      </c>
      <c r="I14" s="11">
        <v>0</v>
      </c>
      <c r="J14" s="11">
        <f t="shared" si="2"/>
        <v>1895</v>
      </c>
      <c r="K14" s="11">
        <v>36</v>
      </c>
      <c r="L14" s="4">
        <f t="shared" si="0"/>
        <v>1931</v>
      </c>
      <c r="M14" s="12">
        <f t="shared" si="1"/>
        <v>0.8319689788884101</v>
      </c>
    </row>
    <row r="15" spans="1:13" ht="58.5">
      <c r="A15" s="7">
        <v>7</v>
      </c>
      <c r="B15" s="8" t="s">
        <v>106</v>
      </c>
      <c r="C15" s="9">
        <v>2297</v>
      </c>
      <c r="D15" s="10">
        <v>120</v>
      </c>
      <c r="E15" s="11">
        <v>3</v>
      </c>
      <c r="F15" s="11">
        <v>1011</v>
      </c>
      <c r="G15" s="11">
        <v>10</v>
      </c>
      <c r="H15" s="11">
        <v>743</v>
      </c>
      <c r="I15" s="11">
        <v>0</v>
      </c>
      <c r="J15" s="11">
        <f t="shared" si="2"/>
        <v>1887</v>
      </c>
      <c r="K15" s="11">
        <v>19</v>
      </c>
      <c r="L15" s="4">
        <f t="shared" si="0"/>
        <v>1906</v>
      </c>
      <c r="M15" s="12">
        <f t="shared" si="1"/>
        <v>0.8297779712668698</v>
      </c>
    </row>
    <row r="16" spans="1:13" ht="39">
      <c r="A16" s="7">
        <v>8</v>
      </c>
      <c r="B16" s="8" t="s">
        <v>82</v>
      </c>
      <c r="C16" s="9">
        <v>1685</v>
      </c>
      <c r="D16" s="10">
        <v>201</v>
      </c>
      <c r="E16" s="11">
        <v>4</v>
      </c>
      <c r="F16" s="11">
        <v>721</v>
      </c>
      <c r="G16" s="11">
        <v>11</v>
      </c>
      <c r="H16" s="11">
        <v>502</v>
      </c>
      <c r="I16" s="11">
        <v>3</v>
      </c>
      <c r="J16" s="11">
        <f>SUM(D16:I16)</f>
        <v>1442</v>
      </c>
      <c r="K16" s="11">
        <v>13</v>
      </c>
      <c r="L16" s="4">
        <f aca="true" t="shared" si="3" ref="L16:L71">SUM(J16:K16)</f>
        <v>1455</v>
      </c>
      <c r="M16" s="12">
        <f t="shared" si="1"/>
        <v>0.8635014836795252</v>
      </c>
    </row>
    <row r="17" spans="1:13" ht="39">
      <c r="A17" s="7">
        <v>9</v>
      </c>
      <c r="B17" s="8" t="s">
        <v>84</v>
      </c>
      <c r="C17" s="9">
        <v>1049</v>
      </c>
      <c r="D17" s="10">
        <v>16</v>
      </c>
      <c r="E17" s="11">
        <v>1</v>
      </c>
      <c r="F17" s="11">
        <v>651</v>
      </c>
      <c r="G17" s="11">
        <v>0</v>
      </c>
      <c r="H17" s="11">
        <v>218</v>
      </c>
      <c r="I17" s="11">
        <v>0</v>
      </c>
      <c r="J17" s="11">
        <f>SUM(D17:I17)</f>
        <v>886</v>
      </c>
      <c r="K17" s="11">
        <v>7</v>
      </c>
      <c r="L17" s="4">
        <f t="shared" si="3"/>
        <v>893</v>
      </c>
      <c r="M17" s="12">
        <f aca="true" t="shared" si="4" ref="M17:M72">L17/C17</f>
        <v>0.8512869399428027</v>
      </c>
    </row>
    <row r="18" spans="1:13" ht="42.75" customHeight="1">
      <c r="A18" s="7">
        <v>10</v>
      </c>
      <c r="B18" s="8" t="s">
        <v>107</v>
      </c>
      <c r="C18" s="9">
        <v>1510</v>
      </c>
      <c r="D18" s="10">
        <v>317</v>
      </c>
      <c r="E18" s="11">
        <v>6</v>
      </c>
      <c r="F18" s="11">
        <v>552</v>
      </c>
      <c r="G18" s="11">
        <v>1</v>
      </c>
      <c r="H18" s="11">
        <v>382</v>
      </c>
      <c r="I18" s="11">
        <v>2</v>
      </c>
      <c r="J18" s="11">
        <f>SUM(D18:I18)</f>
        <v>1260</v>
      </c>
      <c r="K18" s="11">
        <v>0</v>
      </c>
      <c r="L18" s="4">
        <f t="shared" si="3"/>
        <v>1260</v>
      </c>
      <c r="M18" s="12">
        <f t="shared" si="4"/>
        <v>0.8344370860927153</v>
      </c>
    </row>
    <row r="19" spans="1:13" ht="39.75" customHeight="1">
      <c r="A19" s="7">
        <v>11</v>
      </c>
      <c r="B19" s="8" t="s">
        <v>108</v>
      </c>
      <c r="C19" s="9">
        <v>1510</v>
      </c>
      <c r="D19" s="10">
        <v>129</v>
      </c>
      <c r="E19" s="11">
        <v>3</v>
      </c>
      <c r="F19" s="11">
        <v>605</v>
      </c>
      <c r="G19" s="11">
        <v>3</v>
      </c>
      <c r="H19" s="11">
        <v>429</v>
      </c>
      <c r="I19" s="11">
        <v>2</v>
      </c>
      <c r="J19" s="11">
        <f>SUM(D19:I19)</f>
        <v>1171</v>
      </c>
      <c r="K19" s="11">
        <v>0</v>
      </c>
      <c r="L19" s="4">
        <f t="shared" si="3"/>
        <v>1171</v>
      </c>
      <c r="M19" s="12">
        <f t="shared" si="4"/>
        <v>0.7754966887417218</v>
      </c>
    </row>
    <row r="20" spans="1:13" ht="39.75" customHeight="1">
      <c r="A20" s="7">
        <v>12</v>
      </c>
      <c r="B20" s="8" t="s">
        <v>109</v>
      </c>
      <c r="C20" s="9">
        <v>1855</v>
      </c>
      <c r="D20" s="10">
        <v>174</v>
      </c>
      <c r="E20" s="11">
        <v>6</v>
      </c>
      <c r="F20" s="11">
        <v>793</v>
      </c>
      <c r="G20" s="11">
        <v>7</v>
      </c>
      <c r="H20" s="11">
        <v>504</v>
      </c>
      <c r="I20" s="11">
        <v>0</v>
      </c>
      <c r="J20" s="11">
        <f>SUM(D20:I20)</f>
        <v>1484</v>
      </c>
      <c r="K20" s="11">
        <v>50</v>
      </c>
      <c r="L20" s="4">
        <f t="shared" si="3"/>
        <v>1534</v>
      </c>
      <c r="M20" s="12">
        <f t="shared" si="4"/>
        <v>0.8269541778975741</v>
      </c>
    </row>
    <row r="21" spans="1:13" ht="42.75" customHeight="1">
      <c r="A21" s="7">
        <v>13</v>
      </c>
      <c r="B21" s="8" t="s">
        <v>231</v>
      </c>
      <c r="C21" s="9">
        <v>2147</v>
      </c>
      <c r="D21" s="10">
        <v>88</v>
      </c>
      <c r="E21" s="11">
        <v>8</v>
      </c>
      <c r="F21" s="11">
        <v>1035</v>
      </c>
      <c r="G21" s="11">
        <v>11</v>
      </c>
      <c r="H21" s="11">
        <v>655</v>
      </c>
      <c r="I21" s="11">
        <v>1</v>
      </c>
      <c r="J21" s="11">
        <f aca="true" t="shared" si="5" ref="J21:J28">SUM(D21:I21)</f>
        <v>1798</v>
      </c>
      <c r="K21" s="11">
        <v>0</v>
      </c>
      <c r="L21" s="4">
        <f t="shared" si="3"/>
        <v>1798</v>
      </c>
      <c r="M21" s="12">
        <f t="shared" si="4"/>
        <v>0.8374476013041453</v>
      </c>
    </row>
    <row r="22" spans="1:13" ht="42" customHeight="1">
      <c r="A22" s="7">
        <v>14</v>
      </c>
      <c r="B22" s="8" t="s">
        <v>110</v>
      </c>
      <c r="C22" s="9">
        <v>2184</v>
      </c>
      <c r="D22" s="10">
        <v>88</v>
      </c>
      <c r="E22" s="11">
        <v>4</v>
      </c>
      <c r="F22" s="11">
        <v>985</v>
      </c>
      <c r="G22" s="11">
        <v>15</v>
      </c>
      <c r="H22" s="11">
        <v>683</v>
      </c>
      <c r="I22" s="11">
        <v>1</v>
      </c>
      <c r="J22" s="11">
        <f t="shared" si="5"/>
        <v>1776</v>
      </c>
      <c r="K22" s="11">
        <v>0</v>
      </c>
      <c r="L22" s="4">
        <f t="shared" si="3"/>
        <v>1776</v>
      </c>
      <c r="M22" s="12">
        <f t="shared" si="4"/>
        <v>0.8131868131868132</v>
      </c>
    </row>
    <row r="23" spans="1:13" ht="39">
      <c r="A23" s="7">
        <v>15</v>
      </c>
      <c r="B23" s="8" t="s">
        <v>112</v>
      </c>
      <c r="C23" s="9">
        <v>2612</v>
      </c>
      <c r="D23" s="10">
        <v>188</v>
      </c>
      <c r="E23" s="11">
        <v>4</v>
      </c>
      <c r="F23" s="11">
        <v>1257</v>
      </c>
      <c r="G23" s="11">
        <v>13</v>
      </c>
      <c r="H23" s="11">
        <v>532</v>
      </c>
      <c r="I23" s="11">
        <v>1</v>
      </c>
      <c r="J23" s="11">
        <f t="shared" si="5"/>
        <v>1995</v>
      </c>
      <c r="K23" s="11">
        <v>23</v>
      </c>
      <c r="L23" s="4">
        <f t="shared" si="3"/>
        <v>2018</v>
      </c>
      <c r="M23" s="12">
        <f t="shared" si="4"/>
        <v>0.7725880551301685</v>
      </c>
    </row>
    <row r="24" spans="1:13" ht="39">
      <c r="A24" s="7">
        <v>16</v>
      </c>
      <c r="B24" s="8" t="s">
        <v>74</v>
      </c>
      <c r="C24" s="9">
        <v>972</v>
      </c>
      <c r="D24" s="10">
        <v>17</v>
      </c>
      <c r="E24" s="11">
        <v>1</v>
      </c>
      <c r="F24" s="11">
        <v>419</v>
      </c>
      <c r="G24" s="11">
        <v>2</v>
      </c>
      <c r="H24" s="11">
        <v>282</v>
      </c>
      <c r="I24" s="11">
        <v>3</v>
      </c>
      <c r="J24" s="11">
        <f t="shared" si="5"/>
        <v>724</v>
      </c>
      <c r="K24" s="11">
        <v>0</v>
      </c>
      <c r="L24" s="4">
        <f t="shared" si="3"/>
        <v>724</v>
      </c>
      <c r="M24" s="12">
        <f t="shared" si="4"/>
        <v>0.7448559670781894</v>
      </c>
    </row>
    <row r="25" spans="1:13" ht="39">
      <c r="A25" s="7">
        <v>17</v>
      </c>
      <c r="B25" s="8" t="s">
        <v>111</v>
      </c>
      <c r="C25" s="9">
        <v>1727</v>
      </c>
      <c r="D25" s="10">
        <v>47</v>
      </c>
      <c r="E25" s="11">
        <v>3</v>
      </c>
      <c r="F25" s="11">
        <v>649</v>
      </c>
      <c r="G25" s="11">
        <v>13</v>
      </c>
      <c r="H25" s="11">
        <v>660</v>
      </c>
      <c r="I25" s="11">
        <v>3</v>
      </c>
      <c r="J25" s="11">
        <f t="shared" si="5"/>
        <v>1375</v>
      </c>
      <c r="K25" s="11">
        <v>14</v>
      </c>
      <c r="L25" s="4">
        <f t="shared" si="3"/>
        <v>1389</v>
      </c>
      <c r="M25" s="12">
        <f t="shared" si="4"/>
        <v>0.8042848870874348</v>
      </c>
    </row>
    <row r="26" spans="1:13" ht="39">
      <c r="A26" s="7">
        <v>18</v>
      </c>
      <c r="B26" s="8" t="s">
        <v>28</v>
      </c>
      <c r="C26" s="9">
        <v>1088</v>
      </c>
      <c r="D26" s="10">
        <v>44</v>
      </c>
      <c r="E26" s="11">
        <v>1</v>
      </c>
      <c r="F26" s="11">
        <v>488</v>
      </c>
      <c r="G26" s="11">
        <v>5</v>
      </c>
      <c r="H26" s="11">
        <v>403</v>
      </c>
      <c r="I26" s="11">
        <v>0</v>
      </c>
      <c r="J26" s="11">
        <f t="shared" si="5"/>
        <v>941</v>
      </c>
      <c r="K26" s="11">
        <v>11</v>
      </c>
      <c r="L26" s="4">
        <f t="shared" si="3"/>
        <v>952</v>
      </c>
      <c r="M26" s="12">
        <f t="shared" si="4"/>
        <v>0.875</v>
      </c>
    </row>
    <row r="27" spans="1:13" ht="43.5" customHeight="1">
      <c r="A27" s="7">
        <v>19</v>
      </c>
      <c r="B27" s="8" t="s">
        <v>113</v>
      </c>
      <c r="C27" s="9">
        <v>1663</v>
      </c>
      <c r="D27" s="10">
        <v>50</v>
      </c>
      <c r="E27" s="11">
        <v>1</v>
      </c>
      <c r="F27" s="11">
        <v>628</v>
      </c>
      <c r="G27" s="11">
        <v>8</v>
      </c>
      <c r="H27" s="11">
        <v>711</v>
      </c>
      <c r="I27" s="11">
        <v>1</v>
      </c>
      <c r="J27" s="11">
        <f t="shared" si="5"/>
        <v>1399</v>
      </c>
      <c r="K27" s="11">
        <v>0</v>
      </c>
      <c r="L27" s="4">
        <f t="shared" si="3"/>
        <v>1399</v>
      </c>
      <c r="M27" s="12">
        <f t="shared" si="4"/>
        <v>0.841250751653638</v>
      </c>
    </row>
    <row r="28" spans="1:13" ht="39">
      <c r="A28" s="7">
        <v>20</v>
      </c>
      <c r="B28" s="14" t="s">
        <v>114</v>
      </c>
      <c r="C28" s="15">
        <v>1736</v>
      </c>
      <c r="D28" s="11">
        <v>41</v>
      </c>
      <c r="E28" s="11">
        <v>6</v>
      </c>
      <c r="F28" s="11">
        <v>664</v>
      </c>
      <c r="G28" s="11">
        <v>18</v>
      </c>
      <c r="H28" s="11">
        <v>744</v>
      </c>
      <c r="I28" s="11">
        <v>2</v>
      </c>
      <c r="J28" s="11">
        <f t="shared" si="5"/>
        <v>1475</v>
      </c>
      <c r="K28" s="11">
        <v>0</v>
      </c>
      <c r="L28" s="4">
        <f t="shared" si="3"/>
        <v>1475</v>
      </c>
      <c r="M28" s="12">
        <f t="shared" si="4"/>
        <v>0.8496543778801844</v>
      </c>
    </row>
    <row r="29" spans="1:13" ht="39">
      <c r="A29" s="7">
        <v>21</v>
      </c>
      <c r="B29" s="8" t="s">
        <v>75</v>
      </c>
      <c r="C29" s="9">
        <v>2730</v>
      </c>
      <c r="D29" s="10">
        <v>67</v>
      </c>
      <c r="E29" s="11">
        <v>5</v>
      </c>
      <c r="F29" s="11">
        <v>1023</v>
      </c>
      <c r="G29" s="11">
        <v>21</v>
      </c>
      <c r="H29" s="11">
        <v>1240</v>
      </c>
      <c r="I29" s="11">
        <v>2</v>
      </c>
      <c r="J29" s="11">
        <f aca="true" t="shared" si="6" ref="J29:J37">SUM(D29:I29)</f>
        <v>2358</v>
      </c>
      <c r="K29" s="11">
        <v>0</v>
      </c>
      <c r="L29" s="4">
        <f>SUM(J29:K29)</f>
        <v>2358</v>
      </c>
      <c r="M29" s="12">
        <f>L29/C29</f>
        <v>0.8637362637362638</v>
      </c>
    </row>
    <row r="30" spans="1:13" ht="22.5" customHeight="1">
      <c r="A30" s="7">
        <v>22</v>
      </c>
      <c r="B30" s="8" t="s">
        <v>29</v>
      </c>
      <c r="C30" s="9">
        <v>2708</v>
      </c>
      <c r="D30" s="10">
        <v>46</v>
      </c>
      <c r="E30" s="11">
        <v>8</v>
      </c>
      <c r="F30" s="11">
        <v>1094</v>
      </c>
      <c r="G30" s="11">
        <v>32</v>
      </c>
      <c r="H30" s="11">
        <v>1185</v>
      </c>
      <c r="I30" s="11">
        <v>6</v>
      </c>
      <c r="J30" s="11">
        <f t="shared" si="6"/>
        <v>2371</v>
      </c>
      <c r="K30" s="11">
        <v>0</v>
      </c>
      <c r="L30" s="4">
        <f t="shared" si="3"/>
        <v>2371</v>
      </c>
      <c r="M30" s="12">
        <f t="shared" si="4"/>
        <v>0.8755539143279173</v>
      </c>
    </row>
    <row r="31" spans="1:13" ht="42.75" customHeight="1">
      <c r="A31" s="7">
        <v>23</v>
      </c>
      <c r="B31" s="8" t="s">
        <v>115</v>
      </c>
      <c r="C31" s="9">
        <v>2000</v>
      </c>
      <c r="D31" s="10">
        <v>45</v>
      </c>
      <c r="E31" s="11">
        <v>4</v>
      </c>
      <c r="F31" s="11">
        <v>1039</v>
      </c>
      <c r="G31" s="11">
        <v>16</v>
      </c>
      <c r="H31" s="11">
        <v>622</v>
      </c>
      <c r="I31" s="11">
        <v>1</v>
      </c>
      <c r="J31" s="11">
        <f t="shared" si="6"/>
        <v>1727</v>
      </c>
      <c r="K31" s="11">
        <v>0</v>
      </c>
      <c r="L31" s="4">
        <f t="shared" si="3"/>
        <v>1727</v>
      </c>
      <c r="M31" s="12">
        <f t="shared" si="4"/>
        <v>0.8635</v>
      </c>
    </row>
    <row r="32" spans="1:13" ht="78">
      <c r="A32" s="7">
        <v>24</v>
      </c>
      <c r="B32" s="8" t="s">
        <v>116</v>
      </c>
      <c r="C32" s="9">
        <v>1800</v>
      </c>
      <c r="D32" s="10">
        <v>23</v>
      </c>
      <c r="E32" s="11">
        <v>6</v>
      </c>
      <c r="F32" s="11">
        <v>1034</v>
      </c>
      <c r="G32" s="11">
        <v>14</v>
      </c>
      <c r="H32" s="11">
        <v>480</v>
      </c>
      <c r="I32" s="11">
        <v>0</v>
      </c>
      <c r="J32" s="11">
        <f t="shared" si="6"/>
        <v>1557</v>
      </c>
      <c r="K32" s="11">
        <v>0</v>
      </c>
      <c r="L32" s="4">
        <f t="shared" si="3"/>
        <v>1557</v>
      </c>
      <c r="M32" s="12">
        <f t="shared" si="4"/>
        <v>0.865</v>
      </c>
    </row>
    <row r="33" spans="1:13" ht="39">
      <c r="A33" s="7">
        <v>25</v>
      </c>
      <c r="B33" s="8" t="s">
        <v>117</v>
      </c>
      <c r="C33" s="9">
        <v>1947</v>
      </c>
      <c r="D33" s="10">
        <v>68</v>
      </c>
      <c r="E33" s="11">
        <v>1</v>
      </c>
      <c r="F33" s="11">
        <v>963</v>
      </c>
      <c r="G33" s="11">
        <v>6</v>
      </c>
      <c r="H33" s="11">
        <v>585</v>
      </c>
      <c r="I33" s="11">
        <v>1</v>
      </c>
      <c r="J33" s="11">
        <f t="shared" si="6"/>
        <v>1624</v>
      </c>
      <c r="K33" s="11">
        <v>0</v>
      </c>
      <c r="L33" s="4">
        <f t="shared" si="3"/>
        <v>1624</v>
      </c>
      <c r="M33" s="12">
        <f t="shared" si="4"/>
        <v>0.8341037493579867</v>
      </c>
    </row>
    <row r="34" spans="1:13" ht="39">
      <c r="A34" s="7">
        <v>26</v>
      </c>
      <c r="B34" s="8" t="s">
        <v>118</v>
      </c>
      <c r="C34" s="9">
        <v>1782</v>
      </c>
      <c r="D34" s="10">
        <v>45</v>
      </c>
      <c r="E34" s="11">
        <v>5</v>
      </c>
      <c r="F34" s="11">
        <v>926</v>
      </c>
      <c r="G34" s="11">
        <v>14</v>
      </c>
      <c r="H34" s="11">
        <v>491</v>
      </c>
      <c r="I34" s="11">
        <v>4</v>
      </c>
      <c r="J34" s="11">
        <f t="shared" si="6"/>
        <v>1485</v>
      </c>
      <c r="K34" s="11">
        <v>0</v>
      </c>
      <c r="L34" s="4">
        <f t="shared" si="3"/>
        <v>1485</v>
      </c>
      <c r="M34" s="12">
        <f t="shared" si="4"/>
        <v>0.8333333333333334</v>
      </c>
    </row>
    <row r="35" spans="1:13" ht="39">
      <c r="A35" s="7">
        <v>27</v>
      </c>
      <c r="B35" s="8" t="s">
        <v>85</v>
      </c>
      <c r="C35" s="9">
        <v>1252</v>
      </c>
      <c r="D35" s="10">
        <v>53</v>
      </c>
      <c r="E35" s="11">
        <v>2</v>
      </c>
      <c r="F35" s="11">
        <v>557</v>
      </c>
      <c r="G35" s="11">
        <v>4</v>
      </c>
      <c r="H35" s="11">
        <v>465</v>
      </c>
      <c r="I35" s="11">
        <v>2</v>
      </c>
      <c r="J35" s="11">
        <f t="shared" si="6"/>
        <v>1083</v>
      </c>
      <c r="K35" s="11">
        <v>0</v>
      </c>
      <c r="L35" s="4">
        <f t="shared" si="3"/>
        <v>1083</v>
      </c>
      <c r="M35" s="12">
        <f t="shared" si="4"/>
        <v>0.8650159744408946</v>
      </c>
    </row>
    <row r="36" spans="1:13" ht="58.5">
      <c r="A36" s="7">
        <v>28</v>
      </c>
      <c r="B36" s="8" t="s">
        <v>119</v>
      </c>
      <c r="C36" s="9">
        <v>1812</v>
      </c>
      <c r="D36" s="10">
        <v>35</v>
      </c>
      <c r="E36" s="11">
        <v>1</v>
      </c>
      <c r="F36" s="11">
        <v>1118</v>
      </c>
      <c r="G36" s="11">
        <v>15</v>
      </c>
      <c r="H36" s="11">
        <v>360</v>
      </c>
      <c r="I36" s="11">
        <v>0</v>
      </c>
      <c r="J36" s="11">
        <f t="shared" si="6"/>
        <v>1529</v>
      </c>
      <c r="K36" s="11">
        <v>0</v>
      </c>
      <c r="L36" s="4">
        <f t="shared" si="3"/>
        <v>1529</v>
      </c>
      <c r="M36" s="12">
        <f t="shared" si="4"/>
        <v>0.8438189845474614</v>
      </c>
    </row>
    <row r="37" spans="1:13" ht="40.5" customHeight="1">
      <c r="A37" s="7">
        <v>29</v>
      </c>
      <c r="B37" s="8" t="s">
        <v>228</v>
      </c>
      <c r="C37" s="9">
        <v>1894</v>
      </c>
      <c r="D37" s="10">
        <v>64</v>
      </c>
      <c r="E37" s="11">
        <v>1</v>
      </c>
      <c r="F37" s="11">
        <v>1052</v>
      </c>
      <c r="G37" s="11">
        <v>15</v>
      </c>
      <c r="H37" s="11">
        <v>455</v>
      </c>
      <c r="I37" s="11">
        <v>2</v>
      </c>
      <c r="J37" s="11">
        <f t="shared" si="6"/>
        <v>1589</v>
      </c>
      <c r="K37" s="11">
        <v>15</v>
      </c>
      <c r="L37" s="4">
        <f t="shared" si="3"/>
        <v>1604</v>
      </c>
      <c r="M37" s="12">
        <f t="shared" si="4"/>
        <v>0.8468848996832101</v>
      </c>
    </row>
    <row r="38" spans="1:13" ht="43.5" customHeight="1">
      <c r="A38" s="7">
        <v>30</v>
      </c>
      <c r="B38" s="8" t="s">
        <v>120</v>
      </c>
      <c r="C38" s="9">
        <v>1545</v>
      </c>
      <c r="D38" s="10">
        <v>54</v>
      </c>
      <c r="E38" s="11">
        <v>5</v>
      </c>
      <c r="F38" s="11">
        <v>789</v>
      </c>
      <c r="G38" s="11">
        <v>8</v>
      </c>
      <c r="H38" s="11">
        <v>388</v>
      </c>
      <c r="I38" s="11">
        <v>0</v>
      </c>
      <c r="J38" s="11">
        <f aca="true" t="shared" si="7" ref="J38:J45">SUM(D38:I38)</f>
        <v>1244</v>
      </c>
      <c r="K38" s="11">
        <v>14</v>
      </c>
      <c r="L38" s="4">
        <f t="shared" si="3"/>
        <v>1258</v>
      </c>
      <c r="M38" s="12">
        <f t="shared" si="4"/>
        <v>0.8142394822006472</v>
      </c>
    </row>
    <row r="39" spans="1:13" ht="39">
      <c r="A39" s="7">
        <v>31</v>
      </c>
      <c r="B39" s="8" t="s">
        <v>121</v>
      </c>
      <c r="C39" s="9">
        <v>1439</v>
      </c>
      <c r="D39" s="10">
        <v>35</v>
      </c>
      <c r="E39" s="11">
        <v>5</v>
      </c>
      <c r="F39" s="11">
        <v>748</v>
      </c>
      <c r="G39" s="11">
        <v>15</v>
      </c>
      <c r="H39" s="11">
        <v>329</v>
      </c>
      <c r="I39" s="11">
        <v>1</v>
      </c>
      <c r="J39" s="11">
        <f t="shared" si="7"/>
        <v>1133</v>
      </c>
      <c r="K39" s="11">
        <v>30</v>
      </c>
      <c r="L39" s="4">
        <f t="shared" si="3"/>
        <v>1163</v>
      </c>
      <c r="M39" s="12">
        <f t="shared" si="4"/>
        <v>0.8082001389854065</v>
      </c>
    </row>
    <row r="40" spans="1:13" ht="39">
      <c r="A40" s="7">
        <v>32</v>
      </c>
      <c r="B40" s="8" t="s">
        <v>91</v>
      </c>
      <c r="C40" s="9">
        <v>1512</v>
      </c>
      <c r="D40" s="10">
        <v>52</v>
      </c>
      <c r="E40" s="11">
        <v>3</v>
      </c>
      <c r="F40" s="11">
        <v>634</v>
      </c>
      <c r="G40" s="11">
        <v>9</v>
      </c>
      <c r="H40" s="11">
        <v>492</v>
      </c>
      <c r="I40" s="11">
        <v>0</v>
      </c>
      <c r="J40" s="11">
        <f t="shared" si="7"/>
        <v>1190</v>
      </c>
      <c r="K40" s="11">
        <v>0</v>
      </c>
      <c r="L40" s="4">
        <f t="shared" si="3"/>
        <v>1190</v>
      </c>
      <c r="M40" s="12">
        <f t="shared" si="4"/>
        <v>0.7870370370370371</v>
      </c>
    </row>
    <row r="41" spans="1:13" ht="42" customHeight="1">
      <c r="A41" s="7">
        <v>33</v>
      </c>
      <c r="B41" s="8" t="s">
        <v>122</v>
      </c>
      <c r="C41" s="9">
        <v>960</v>
      </c>
      <c r="D41" s="10">
        <v>15</v>
      </c>
      <c r="E41" s="11">
        <v>4</v>
      </c>
      <c r="F41" s="11">
        <v>497</v>
      </c>
      <c r="G41" s="11">
        <v>11</v>
      </c>
      <c r="H41" s="11">
        <v>231</v>
      </c>
      <c r="I41" s="11">
        <v>0</v>
      </c>
      <c r="J41" s="11">
        <f t="shared" si="7"/>
        <v>758</v>
      </c>
      <c r="K41" s="11">
        <v>16</v>
      </c>
      <c r="L41" s="4">
        <f t="shared" si="3"/>
        <v>774</v>
      </c>
      <c r="M41" s="12">
        <f t="shared" si="4"/>
        <v>0.80625</v>
      </c>
    </row>
    <row r="42" spans="1:13" ht="39">
      <c r="A42" s="7">
        <v>34</v>
      </c>
      <c r="B42" s="8" t="s">
        <v>86</v>
      </c>
      <c r="C42" s="9">
        <v>862</v>
      </c>
      <c r="D42" s="10">
        <v>15</v>
      </c>
      <c r="E42" s="11">
        <v>0</v>
      </c>
      <c r="F42" s="11">
        <v>445</v>
      </c>
      <c r="G42" s="11">
        <v>12</v>
      </c>
      <c r="H42" s="11">
        <v>229</v>
      </c>
      <c r="I42" s="11">
        <v>0</v>
      </c>
      <c r="J42" s="11">
        <f t="shared" si="7"/>
        <v>701</v>
      </c>
      <c r="K42" s="11">
        <v>0</v>
      </c>
      <c r="L42" s="4">
        <f t="shared" si="3"/>
        <v>701</v>
      </c>
      <c r="M42" s="12">
        <f t="shared" si="4"/>
        <v>0.8132250580046404</v>
      </c>
    </row>
    <row r="43" spans="1:13" ht="39">
      <c r="A43" s="7">
        <v>35</v>
      </c>
      <c r="B43" s="8" t="s">
        <v>92</v>
      </c>
      <c r="C43" s="9">
        <v>1279</v>
      </c>
      <c r="D43" s="10">
        <v>18</v>
      </c>
      <c r="E43" s="11">
        <v>3</v>
      </c>
      <c r="F43" s="11">
        <v>751</v>
      </c>
      <c r="G43" s="11">
        <v>11</v>
      </c>
      <c r="H43" s="11">
        <v>273</v>
      </c>
      <c r="I43" s="11">
        <v>1</v>
      </c>
      <c r="J43" s="11">
        <f t="shared" si="7"/>
        <v>1057</v>
      </c>
      <c r="K43" s="11">
        <v>10</v>
      </c>
      <c r="L43" s="4">
        <f t="shared" si="3"/>
        <v>1067</v>
      </c>
      <c r="M43" s="12">
        <f t="shared" si="4"/>
        <v>0.8342455043002346</v>
      </c>
    </row>
    <row r="44" spans="1:13" ht="58.5" customHeight="1">
      <c r="A44" s="7">
        <v>36</v>
      </c>
      <c r="B44" s="8" t="s">
        <v>87</v>
      </c>
      <c r="C44" s="9">
        <v>2230</v>
      </c>
      <c r="D44" s="10">
        <v>23</v>
      </c>
      <c r="E44" s="11">
        <v>3</v>
      </c>
      <c r="F44" s="11">
        <v>1026</v>
      </c>
      <c r="G44" s="11">
        <v>25</v>
      </c>
      <c r="H44" s="11">
        <v>734</v>
      </c>
      <c r="I44" s="11">
        <v>5</v>
      </c>
      <c r="J44" s="11">
        <f t="shared" si="7"/>
        <v>1816</v>
      </c>
      <c r="K44" s="11">
        <v>0</v>
      </c>
      <c r="L44" s="4">
        <f t="shared" si="3"/>
        <v>1816</v>
      </c>
      <c r="M44" s="12">
        <f t="shared" si="4"/>
        <v>0.8143497757847533</v>
      </c>
    </row>
    <row r="45" spans="1:13" ht="39">
      <c r="A45" s="7">
        <v>37</v>
      </c>
      <c r="B45" s="8" t="s">
        <v>30</v>
      </c>
      <c r="C45" s="9">
        <v>1798</v>
      </c>
      <c r="D45" s="10">
        <v>47</v>
      </c>
      <c r="E45" s="11">
        <v>3</v>
      </c>
      <c r="F45" s="11">
        <v>933</v>
      </c>
      <c r="G45" s="11">
        <v>9</v>
      </c>
      <c r="H45" s="11">
        <v>528</v>
      </c>
      <c r="I45" s="11">
        <v>0</v>
      </c>
      <c r="J45" s="11">
        <f t="shared" si="7"/>
        <v>1520</v>
      </c>
      <c r="K45" s="11">
        <v>0</v>
      </c>
      <c r="L45" s="4">
        <f t="shared" si="3"/>
        <v>1520</v>
      </c>
      <c r="M45" s="12">
        <f t="shared" si="4"/>
        <v>0.8453837597330367</v>
      </c>
    </row>
    <row r="46" spans="1:13" ht="42" customHeight="1">
      <c r="A46" s="7">
        <v>38</v>
      </c>
      <c r="B46" s="8" t="s">
        <v>232</v>
      </c>
      <c r="C46" s="9">
        <v>1212</v>
      </c>
      <c r="D46" s="10">
        <v>69</v>
      </c>
      <c r="E46" s="11">
        <v>10</v>
      </c>
      <c r="F46" s="11">
        <v>512</v>
      </c>
      <c r="G46" s="11">
        <v>7</v>
      </c>
      <c r="H46" s="11">
        <v>405</v>
      </c>
      <c r="I46" s="11">
        <v>1</v>
      </c>
      <c r="J46" s="11">
        <f aca="true" t="shared" si="8" ref="J46:J54">SUM(D46:I46)</f>
        <v>1004</v>
      </c>
      <c r="K46" s="11">
        <v>0</v>
      </c>
      <c r="L46" s="4">
        <f t="shared" si="3"/>
        <v>1004</v>
      </c>
      <c r="M46" s="12">
        <f t="shared" si="4"/>
        <v>0.8283828382838284</v>
      </c>
    </row>
    <row r="47" spans="1:13" ht="39.75" customHeight="1">
      <c r="A47" s="7">
        <v>39</v>
      </c>
      <c r="B47" s="8" t="s">
        <v>123</v>
      </c>
      <c r="C47" s="9">
        <v>1218</v>
      </c>
      <c r="D47" s="10">
        <v>66</v>
      </c>
      <c r="E47" s="11">
        <v>5</v>
      </c>
      <c r="F47" s="11">
        <v>517</v>
      </c>
      <c r="G47" s="11">
        <v>9</v>
      </c>
      <c r="H47" s="11">
        <v>386</v>
      </c>
      <c r="I47" s="11">
        <v>0</v>
      </c>
      <c r="J47" s="11">
        <f t="shared" si="8"/>
        <v>983</v>
      </c>
      <c r="K47" s="11">
        <v>6</v>
      </c>
      <c r="L47" s="4">
        <f t="shared" si="3"/>
        <v>989</v>
      </c>
      <c r="M47" s="12">
        <f t="shared" si="4"/>
        <v>0.8119868637110016</v>
      </c>
    </row>
    <row r="48" spans="1:13" ht="58.5">
      <c r="A48" s="7">
        <v>40</v>
      </c>
      <c r="B48" s="8" t="s">
        <v>124</v>
      </c>
      <c r="C48" s="9">
        <v>2010</v>
      </c>
      <c r="D48" s="10">
        <v>64</v>
      </c>
      <c r="E48" s="11">
        <v>4</v>
      </c>
      <c r="F48" s="11">
        <v>865</v>
      </c>
      <c r="G48" s="11">
        <v>24</v>
      </c>
      <c r="H48" s="11">
        <v>677</v>
      </c>
      <c r="I48" s="11">
        <v>4</v>
      </c>
      <c r="J48" s="11">
        <f t="shared" si="8"/>
        <v>1638</v>
      </c>
      <c r="K48" s="11">
        <v>40</v>
      </c>
      <c r="L48" s="4">
        <f t="shared" si="3"/>
        <v>1678</v>
      </c>
      <c r="M48" s="12">
        <f t="shared" si="4"/>
        <v>0.8348258706467662</v>
      </c>
    </row>
    <row r="49" spans="1:13" ht="39">
      <c r="A49" s="7">
        <v>41</v>
      </c>
      <c r="B49" s="8" t="s">
        <v>233</v>
      </c>
      <c r="C49" s="9">
        <v>1807</v>
      </c>
      <c r="D49" s="10">
        <v>79</v>
      </c>
      <c r="E49" s="11">
        <v>6</v>
      </c>
      <c r="F49" s="11">
        <v>745</v>
      </c>
      <c r="G49" s="11">
        <v>17</v>
      </c>
      <c r="H49" s="11">
        <v>610</v>
      </c>
      <c r="I49" s="11">
        <v>1</v>
      </c>
      <c r="J49" s="11">
        <f t="shared" si="8"/>
        <v>1458</v>
      </c>
      <c r="K49" s="11">
        <v>0</v>
      </c>
      <c r="L49" s="4">
        <f t="shared" si="3"/>
        <v>1458</v>
      </c>
      <c r="M49" s="12">
        <f t="shared" si="4"/>
        <v>0.8068622025456558</v>
      </c>
    </row>
    <row r="50" spans="1:13" ht="39">
      <c r="A50" s="7">
        <v>42</v>
      </c>
      <c r="B50" s="8" t="s">
        <v>88</v>
      </c>
      <c r="C50" s="9">
        <v>1031</v>
      </c>
      <c r="D50" s="10">
        <v>24</v>
      </c>
      <c r="E50" s="11">
        <v>3</v>
      </c>
      <c r="F50" s="11">
        <v>303</v>
      </c>
      <c r="G50" s="11">
        <v>0</v>
      </c>
      <c r="H50" s="11">
        <v>356</v>
      </c>
      <c r="I50" s="11">
        <v>0</v>
      </c>
      <c r="J50" s="11">
        <f t="shared" si="8"/>
        <v>686</v>
      </c>
      <c r="K50" s="11">
        <v>10</v>
      </c>
      <c r="L50" s="4">
        <f t="shared" si="3"/>
        <v>696</v>
      </c>
      <c r="M50" s="12">
        <f t="shared" si="4"/>
        <v>0.6750727449078564</v>
      </c>
    </row>
    <row r="51" spans="1:13" ht="39">
      <c r="A51" s="7">
        <v>43</v>
      </c>
      <c r="B51" s="8" t="s">
        <v>77</v>
      </c>
      <c r="C51" s="9">
        <v>1369</v>
      </c>
      <c r="D51" s="10">
        <v>257</v>
      </c>
      <c r="E51" s="11">
        <v>4</v>
      </c>
      <c r="F51" s="11">
        <v>494</v>
      </c>
      <c r="G51" s="11">
        <v>13</v>
      </c>
      <c r="H51" s="11">
        <v>310</v>
      </c>
      <c r="I51" s="11">
        <v>2</v>
      </c>
      <c r="J51" s="11">
        <f t="shared" si="8"/>
        <v>1080</v>
      </c>
      <c r="K51" s="11">
        <v>0</v>
      </c>
      <c r="L51" s="4">
        <f t="shared" si="3"/>
        <v>1080</v>
      </c>
      <c r="M51" s="12">
        <f t="shared" si="4"/>
        <v>0.7888970051132214</v>
      </c>
    </row>
    <row r="52" spans="1:13" ht="39.75" customHeight="1">
      <c r="A52" s="7">
        <v>44</v>
      </c>
      <c r="B52" s="8" t="s">
        <v>125</v>
      </c>
      <c r="C52" s="9">
        <v>1044</v>
      </c>
      <c r="D52" s="10">
        <v>408</v>
      </c>
      <c r="E52" s="11">
        <v>6</v>
      </c>
      <c r="F52" s="11">
        <v>243</v>
      </c>
      <c r="G52" s="11">
        <v>3</v>
      </c>
      <c r="H52" s="11">
        <v>198</v>
      </c>
      <c r="I52" s="11">
        <v>3</v>
      </c>
      <c r="J52" s="11">
        <f t="shared" si="8"/>
        <v>861</v>
      </c>
      <c r="K52" s="11">
        <v>0</v>
      </c>
      <c r="L52" s="4">
        <f t="shared" si="3"/>
        <v>861</v>
      </c>
      <c r="M52" s="12">
        <f t="shared" si="4"/>
        <v>0.8247126436781609</v>
      </c>
    </row>
    <row r="53" spans="1:13" ht="40.5" customHeight="1">
      <c r="A53" s="7">
        <v>45</v>
      </c>
      <c r="B53" s="8" t="s">
        <v>126</v>
      </c>
      <c r="C53" s="9">
        <v>1041</v>
      </c>
      <c r="D53" s="10">
        <v>362</v>
      </c>
      <c r="E53" s="11">
        <v>2</v>
      </c>
      <c r="F53" s="11">
        <v>306</v>
      </c>
      <c r="G53" s="11">
        <v>2</v>
      </c>
      <c r="H53" s="11">
        <v>155</v>
      </c>
      <c r="I53" s="11">
        <v>0</v>
      </c>
      <c r="J53" s="11">
        <f t="shared" si="8"/>
        <v>827</v>
      </c>
      <c r="K53" s="11">
        <v>1</v>
      </c>
      <c r="L53" s="4">
        <f t="shared" si="3"/>
        <v>828</v>
      </c>
      <c r="M53" s="12">
        <f t="shared" si="4"/>
        <v>0.7953890489913544</v>
      </c>
    </row>
    <row r="54" spans="1:13" ht="39">
      <c r="A54" s="7">
        <v>46</v>
      </c>
      <c r="B54" s="8" t="s">
        <v>93</v>
      </c>
      <c r="C54" s="9">
        <v>1192</v>
      </c>
      <c r="D54" s="10">
        <v>420</v>
      </c>
      <c r="E54" s="11">
        <v>8</v>
      </c>
      <c r="F54" s="11">
        <v>286</v>
      </c>
      <c r="G54" s="11">
        <v>1</v>
      </c>
      <c r="H54" s="11">
        <v>179</v>
      </c>
      <c r="I54" s="11">
        <v>0</v>
      </c>
      <c r="J54" s="11">
        <f t="shared" si="8"/>
        <v>894</v>
      </c>
      <c r="K54" s="11">
        <v>9</v>
      </c>
      <c r="L54" s="4">
        <f t="shared" si="3"/>
        <v>903</v>
      </c>
      <c r="M54" s="12">
        <f t="shared" si="4"/>
        <v>0.7575503355704698</v>
      </c>
    </row>
    <row r="55" spans="1:13" ht="42.75" customHeight="1">
      <c r="A55" s="7">
        <v>47</v>
      </c>
      <c r="B55" s="8" t="s">
        <v>127</v>
      </c>
      <c r="C55" s="9">
        <v>1858</v>
      </c>
      <c r="D55" s="10">
        <v>83</v>
      </c>
      <c r="E55" s="11">
        <v>11</v>
      </c>
      <c r="F55" s="11">
        <v>672</v>
      </c>
      <c r="G55" s="11">
        <v>16</v>
      </c>
      <c r="H55" s="11">
        <v>626</v>
      </c>
      <c r="I55" s="11">
        <v>0</v>
      </c>
      <c r="J55" s="11">
        <f aca="true" t="shared" si="9" ref="J55:J63">SUM(D55:I55)</f>
        <v>1408</v>
      </c>
      <c r="K55" s="11">
        <v>0</v>
      </c>
      <c r="L55" s="4">
        <f t="shared" si="3"/>
        <v>1408</v>
      </c>
      <c r="M55" s="12">
        <f t="shared" si="4"/>
        <v>0.7578040904198062</v>
      </c>
    </row>
    <row r="56" spans="1:13" ht="39">
      <c r="A56" s="7">
        <v>48</v>
      </c>
      <c r="B56" s="8" t="s">
        <v>31</v>
      </c>
      <c r="C56" s="9">
        <v>1922</v>
      </c>
      <c r="D56" s="10">
        <v>47</v>
      </c>
      <c r="E56" s="11">
        <v>14</v>
      </c>
      <c r="F56" s="11">
        <v>656</v>
      </c>
      <c r="G56" s="11">
        <v>12</v>
      </c>
      <c r="H56" s="11">
        <v>689</v>
      </c>
      <c r="I56" s="11">
        <v>3</v>
      </c>
      <c r="J56" s="11">
        <f t="shared" si="9"/>
        <v>1421</v>
      </c>
      <c r="K56" s="11">
        <v>0</v>
      </c>
      <c r="L56" s="4">
        <f t="shared" si="3"/>
        <v>1421</v>
      </c>
      <c r="M56" s="12">
        <f t="shared" si="4"/>
        <v>0.7393340270551508</v>
      </c>
    </row>
    <row r="57" spans="1:13" ht="43.5" customHeight="1">
      <c r="A57" s="7">
        <v>49</v>
      </c>
      <c r="B57" s="8" t="s">
        <v>128</v>
      </c>
      <c r="C57" s="9">
        <v>1972</v>
      </c>
      <c r="D57" s="10">
        <v>91</v>
      </c>
      <c r="E57" s="11">
        <v>4</v>
      </c>
      <c r="F57" s="11">
        <v>837</v>
      </c>
      <c r="G57" s="11">
        <v>14</v>
      </c>
      <c r="H57" s="11">
        <v>523</v>
      </c>
      <c r="I57" s="11">
        <v>2</v>
      </c>
      <c r="J57" s="11">
        <f t="shared" si="9"/>
        <v>1471</v>
      </c>
      <c r="K57" s="11">
        <v>0</v>
      </c>
      <c r="L57" s="4">
        <f t="shared" si="3"/>
        <v>1471</v>
      </c>
      <c r="M57" s="12">
        <f t="shared" si="4"/>
        <v>0.7459432048681541</v>
      </c>
    </row>
    <row r="58" spans="1:13" ht="42" customHeight="1">
      <c r="A58" s="7">
        <v>50</v>
      </c>
      <c r="B58" s="8" t="s">
        <v>129</v>
      </c>
      <c r="C58" s="9">
        <v>2172</v>
      </c>
      <c r="D58" s="10">
        <v>63</v>
      </c>
      <c r="E58" s="11">
        <v>5</v>
      </c>
      <c r="F58" s="11">
        <v>864</v>
      </c>
      <c r="G58" s="11">
        <v>16</v>
      </c>
      <c r="H58" s="11">
        <v>554</v>
      </c>
      <c r="I58" s="11">
        <v>4</v>
      </c>
      <c r="J58" s="11">
        <f t="shared" si="9"/>
        <v>1506</v>
      </c>
      <c r="K58" s="11">
        <v>0</v>
      </c>
      <c r="L58" s="4">
        <f t="shared" si="3"/>
        <v>1506</v>
      </c>
      <c r="M58" s="12">
        <f t="shared" si="4"/>
        <v>0.6933701657458563</v>
      </c>
    </row>
    <row r="59" spans="1:13" ht="42" customHeight="1">
      <c r="A59" s="7">
        <v>51</v>
      </c>
      <c r="B59" s="8" t="s">
        <v>130</v>
      </c>
      <c r="C59" s="9">
        <v>1571</v>
      </c>
      <c r="D59" s="10">
        <v>23</v>
      </c>
      <c r="E59" s="11">
        <v>3</v>
      </c>
      <c r="F59" s="11">
        <v>482</v>
      </c>
      <c r="G59" s="11">
        <v>18</v>
      </c>
      <c r="H59" s="11">
        <v>569</v>
      </c>
      <c r="I59" s="11">
        <v>5</v>
      </c>
      <c r="J59" s="11">
        <f t="shared" si="9"/>
        <v>1100</v>
      </c>
      <c r="K59" s="11">
        <v>0</v>
      </c>
      <c r="L59" s="4">
        <f t="shared" si="3"/>
        <v>1100</v>
      </c>
      <c r="M59" s="12">
        <f t="shared" si="4"/>
        <v>0.7001909611712285</v>
      </c>
    </row>
    <row r="60" spans="1:13" ht="42.75" customHeight="1">
      <c r="A60" s="7">
        <v>52</v>
      </c>
      <c r="B60" s="8" t="s">
        <v>131</v>
      </c>
      <c r="C60" s="9">
        <v>2231</v>
      </c>
      <c r="D60" s="10">
        <v>40</v>
      </c>
      <c r="E60" s="11">
        <v>10</v>
      </c>
      <c r="F60" s="11">
        <v>494</v>
      </c>
      <c r="G60" s="11">
        <v>21</v>
      </c>
      <c r="H60" s="11">
        <v>558</v>
      </c>
      <c r="I60" s="11">
        <v>0</v>
      </c>
      <c r="J60" s="11">
        <f t="shared" si="9"/>
        <v>1123</v>
      </c>
      <c r="K60" s="11">
        <v>0</v>
      </c>
      <c r="L60" s="4">
        <f t="shared" si="3"/>
        <v>1123</v>
      </c>
      <c r="M60" s="12">
        <f t="shared" si="4"/>
        <v>0.503361721201255</v>
      </c>
    </row>
    <row r="61" spans="1:13" ht="39">
      <c r="A61" s="7">
        <v>53</v>
      </c>
      <c r="B61" s="8" t="s">
        <v>132</v>
      </c>
      <c r="C61" s="9">
        <v>1530</v>
      </c>
      <c r="D61" s="10">
        <v>99</v>
      </c>
      <c r="E61" s="11">
        <v>7</v>
      </c>
      <c r="F61" s="11">
        <v>745</v>
      </c>
      <c r="G61" s="11">
        <v>13</v>
      </c>
      <c r="H61" s="11">
        <v>405</v>
      </c>
      <c r="I61" s="11">
        <v>3</v>
      </c>
      <c r="J61" s="11">
        <f t="shared" si="9"/>
        <v>1272</v>
      </c>
      <c r="K61" s="11">
        <v>6</v>
      </c>
      <c r="L61" s="4">
        <f t="shared" si="3"/>
        <v>1278</v>
      </c>
      <c r="M61" s="12">
        <f t="shared" si="4"/>
        <v>0.8352941176470589</v>
      </c>
    </row>
    <row r="62" spans="1:13" ht="39">
      <c r="A62" s="7">
        <v>54</v>
      </c>
      <c r="B62" s="8" t="s">
        <v>133</v>
      </c>
      <c r="C62" s="9">
        <v>1607</v>
      </c>
      <c r="D62" s="10">
        <v>99</v>
      </c>
      <c r="E62" s="11">
        <v>10</v>
      </c>
      <c r="F62" s="11">
        <v>785</v>
      </c>
      <c r="G62" s="11">
        <v>16</v>
      </c>
      <c r="H62" s="11">
        <v>420</v>
      </c>
      <c r="I62" s="11">
        <v>5</v>
      </c>
      <c r="J62" s="11">
        <f t="shared" si="9"/>
        <v>1335</v>
      </c>
      <c r="K62" s="11">
        <v>33</v>
      </c>
      <c r="L62" s="4">
        <f t="shared" si="3"/>
        <v>1368</v>
      </c>
      <c r="M62" s="12">
        <f t="shared" si="4"/>
        <v>0.8512756689483509</v>
      </c>
    </row>
    <row r="63" spans="1:13" ht="42.75" customHeight="1">
      <c r="A63" s="7">
        <v>55</v>
      </c>
      <c r="B63" s="8" t="s">
        <v>94</v>
      </c>
      <c r="C63" s="9">
        <v>2350</v>
      </c>
      <c r="D63" s="10">
        <v>65</v>
      </c>
      <c r="E63" s="11">
        <v>5</v>
      </c>
      <c r="F63" s="11">
        <v>1200</v>
      </c>
      <c r="G63" s="11">
        <v>9</v>
      </c>
      <c r="H63" s="11">
        <v>590</v>
      </c>
      <c r="I63" s="11">
        <v>2</v>
      </c>
      <c r="J63" s="11">
        <f t="shared" si="9"/>
        <v>1871</v>
      </c>
      <c r="K63" s="11">
        <v>30</v>
      </c>
      <c r="L63" s="4">
        <f t="shared" si="3"/>
        <v>1901</v>
      </c>
      <c r="M63" s="12">
        <f t="shared" si="4"/>
        <v>0.808936170212766</v>
      </c>
    </row>
    <row r="64" spans="1:13" ht="58.5">
      <c r="A64" s="7">
        <v>56</v>
      </c>
      <c r="B64" s="8" t="s">
        <v>134</v>
      </c>
      <c r="C64" s="9">
        <v>1506</v>
      </c>
      <c r="D64" s="10">
        <v>93</v>
      </c>
      <c r="E64" s="11">
        <v>7</v>
      </c>
      <c r="F64" s="11">
        <v>500</v>
      </c>
      <c r="G64" s="11">
        <v>13</v>
      </c>
      <c r="H64" s="11">
        <v>555</v>
      </c>
      <c r="I64" s="11">
        <v>0</v>
      </c>
      <c r="J64" s="11">
        <f aca="true" t="shared" si="10" ref="J64:J75">SUM(D64:I64)</f>
        <v>1168</v>
      </c>
      <c r="K64" s="11">
        <v>0</v>
      </c>
      <c r="L64" s="4">
        <f t="shared" si="3"/>
        <v>1168</v>
      </c>
      <c r="M64" s="12">
        <f t="shared" si="4"/>
        <v>0.7755644090305445</v>
      </c>
    </row>
    <row r="65" spans="1:13" ht="60.75" customHeight="1">
      <c r="A65" s="7">
        <v>57</v>
      </c>
      <c r="B65" s="8" t="s">
        <v>135</v>
      </c>
      <c r="C65" s="9">
        <v>1506</v>
      </c>
      <c r="D65" s="10">
        <v>50</v>
      </c>
      <c r="E65" s="11">
        <v>13</v>
      </c>
      <c r="F65" s="11">
        <v>494</v>
      </c>
      <c r="G65" s="11">
        <v>10</v>
      </c>
      <c r="H65" s="11">
        <v>550</v>
      </c>
      <c r="I65" s="11">
        <v>5</v>
      </c>
      <c r="J65" s="11">
        <f t="shared" si="10"/>
        <v>1122</v>
      </c>
      <c r="K65" s="11">
        <v>0</v>
      </c>
      <c r="L65" s="4">
        <f t="shared" si="3"/>
        <v>1122</v>
      </c>
      <c r="M65" s="12">
        <f t="shared" si="4"/>
        <v>0.7450199203187251</v>
      </c>
    </row>
    <row r="66" spans="1:13" ht="58.5">
      <c r="A66" s="7">
        <v>58</v>
      </c>
      <c r="B66" s="8" t="s">
        <v>136</v>
      </c>
      <c r="C66" s="9">
        <v>1113</v>
      </c>
      <c r="D66" s="10">
        <v>65</v>
      </c>
      <c r="E66" s="11">
        <v>4</v>
      </c>
      <c r="F66" s="11">
        <v>328</v>
      </c>
      <c r="G66" s="11">
        <v>5</v>
      </c>
      <c r="H66" s="11">
        <v>399</v>
      </c>
      <c r="I66" s="11">
        <v>3</v>
      </c>
      <c r="J66" s="11">
        <f t="shared" si="10"/>
        <v>804</v>
      </c>
      <c r="K66" s="11">
        <v>0</v>
      </c>
      <c r="L66" s="4">
        <f t="shared" si="3"/>
        <v>804</v>
      </c>
      <c r="M66" s="12">
        <f t="shared" si="4"/>
        <v>0.7223719676549866</v>
      </c>
    </row>
    <row r="67" spans="1:13" ht="39">
      <c r="A67" s="7">
        <v>59</v>
      </c>
      <c r="B67" s="8" t="s">
        <v>137</v>
      </c>
      <c r="C67" s="9">
        <v>951</v>
      </c>
      <c r="D67" s="10">
        <v>31</v>
      </c>
      <c r="E67" s="11">
        <v>15</v>
      </c>
      <c r="F67" s="11">
        <v>366</v>
      </c>
      <c r="G67" s="11">
        <v>5</v>
      </c>
      <c r="H67" s="11">
        <v>281</v>
      </c>
      <c r="I67" s="11">
        <v>2</v>
      </c>
      <c r="J67" s="11">
        <f t="shared" si="10"/>
        <v>700</v>
      </c>
      <c r="K67" s="11">
        <v>9</v>
      </c>
      <c r="L67" s="4">
        <f t="shared" si="3"/>
        <v>709</v>
      </c>
      <c r="M67" s="12">
        <f t="shared" si="4"/>
        <v>0.7455310199789695</v>
      </c>
    </row>
    <row r="68" spans="1:13" ht="39">
      <c r="A68" s="7">
        <v>60</v>
      </c>
      <c r="B68" s="8" t="s">
        <v>138</v>
      </c>
      <c r="C68" s="9">
        <v>996</v>
      </c>
      <c r="D68" s="10">
        <v>61</v>
      </c>
      <c r="E68" s="11">
        <v>16</v>
      </c>
      <c r="F68" s="11">
        <v>355</v>
      </c>
      <c r="G68" s="11">
        <v>4</v>
      </c>
      <c r="H68" s="11">
        <v>299</v>
      </c>
      <c r="I68" s="11">
        <v>2</v>
      </c>
      <c r="J68" s="11">
        <f t="shared" si="10"/>
        <v>737</v>
      </c>
      <c r="K68" s="11">
        <v>2</v>
      </c>
      <c r="L68" s="4">
        <f t="shared" si="3"/>
        <v>739</v>
      </c>
      <c r="M68" s="12">
        <f t="shared" si="4"/>
        <v>0.7419678714859438</v>
      </c>
    </row>
    <row r="69" spans="1:13" ht="39">
      <c r="A69" s="7">
        <v>61</v>
      </c>
      <c r="B69" s="8" t="s">
        <v>139</v>
      </c>
      <c r="C69" s="9">
        <v>1288</v>
      </c>
      <c r="D69" s="10">
        <v>52</v>
      </c>
      <c r="E69" s="11">
        <v>7</v>
      </c>
      <c r="F69" s="11">
        <v>474</v>
      </c>
      <c r="G69" s="11">
        <v>2</v>
      </c>
      <c r="H69" s="11">
        <v>460</v>
      </c>
      <c r="I69" s="11">
        <v>1</v>
      </c>
      <c r="J69" s="11">
        <f t="shared" si="10"/>
        <v>996</v>
      </c>
      <c r="K69" s="11">
        <v>0</v>
      </c>
      <c r="L69" s="4">
        <f t="shared" si="3"/>
        <v>996</v>
      </c>
      <c r="M69" s="12">
        <f t="shared" si="4"/>
        <v>0.7732919254658385</v>
      </c>
    </row>
    <row r="70" spans="1:13" ht="42" customHeight="1">
      <c r="A70" s="7">
        <v>62</v>
      </c>
      <c r="B70" s="8" t="s">
        <v>140</v>
      </c>
      <c r="C70" s="9">
        <v>1420</v>
      </c>
      <c r="D70" s="10">
        <v>39</v>
      </c>
      <c r="E70" s="11">
        <v>9</v>
      </c>
      <c r="F70" s="11">
        <v>585</v>
      </c>
      <c r="G70" s="11">
        <v>10</v>
      </c>
      <c r="H70" s="11">
        <v>471</v>
      </c>
      <c r="I70" s="11">
        <v>6</v>
      </c>
      <c r="J70" s="11">
        <f t="shared" si="10"/>
        <v>1120</v>
      </c>
      <c r="K70" s="11">
        <v>0</v>
      </c>
      <c r="L70" s="4">
        <f t="shared" si="3"/>
        <v>1120</v>
      </c>
      <c r="M70" s="12">
        <f t="shared" si="4"/>
        <v>0.7887323943661971</v>
      </c>
    </row>
    <row r="71" spans="1:13" ht="43.5" customHeight="1">
      <c r="A71" s="7">
        <v>63</v>
      </c>
      <c r="B71" s="8" t="s">
        <v>141</v>
      </c>
      <c r="C71" s="9">
        <v>1807</v>
      </c>
      <c r="D71" s="10">
        <v>117</v>
      </c>
      <c r="E71" s="11">
        <v>3</v>
      </c>
      <c r="F71" s="11">
        <v>530</v>
      </c>
      <c r="G71" s="11">
        <v>8</v>
      </c>
      <c r="H71" s="11">
        <v>667</v>
      </c>
      <c r="I71" s="11">
        <v>3</v>
      </c>
      <c r="J71" s="11">
        <f t="shared" si="10"/>
        <v>1328</v>
      </c>
      <c r="K71" s="11">
        <v>0</v>
      </c>
      <c r="L71" s="4">
        <f t="shared" si="3"/>
        <v>1328</v>
      </c>
      <c r="M71" s="12">
        <f t="shared" si="4"/>
        <v>0.7349197565024903</v>
      </c>
    </row>
    <row r="72" spans="1:13" ht="42.75" customHeight="1">
      <c r="A72" s="7">
        <v>64</v>
      </c>
      <c r="B72" s="8" t="s">
        <v>142</v>
      </c>
      <c r="C72" s="9">
        <v>1886</v>
      </c>
      <c r="D72" s="10">
        <v>80</v>
      </c>
      <c r="E72" s="11">
        <v>1</v>
      </c>
      <c r="F72" s="11">
        <v>573</v>
      </c>
      <c r="G72" s="11">
        <v>5</v>
      </c>
      <c r="H72" s="11">
        <v>740</v>
      </c>
      <c r="I72" s="11">
        <v>6</v>
      </c>
      <c r="J72" s="11">
        <f t="shared" si="10"/>
        <v>1405</v>
      </c>
      <c r="K72" s="11">
        <v>0</v>
      </c>
      <c r="L72" s="4">
        <f aca="true" t="shared" si="11" ref="L72:L128">SUM(J72:K72)</f>
        <v>1405</v>
      </c>
      <c r="M72" s="12">
        <f t="shared" si="4"/>
        <v>0.7449628844114529</v>
      </c>
    </row>
    <row r="73" spans="1:13" ht="39" customHeight="1">
      <c r="A73" s="7">
        <v>65</v>
      </c>
      <c r="B73" s="8" t="s">
        <v>227</v>
      </c>
      <c r="C73" s="9">
        <v>1329</v>
      </c>
      <c r="D73" s="10">
        <v>18</v>
      </c>
      <c r="E73" s="11">
        <v>0</v>
      </c>
      <c r="F73" s="11">
        <v>441</v>
      </c>
      <c r="G73" s="11">
        <v>12</v>
      </c>
      <c r="H73" s="11">
        <v>387</v>
      </c>
      <c r="I73" s="11">
        <v>2</v>
      </c>
      <c r="J73" s="11">
        <f t="shared" si="10"/>
        <v>860</v>
      </c>
      <c r="K73" s="11">
        <v>0</v>
      </c>
      <c r="L73" s="4">
        <f t="shared" si="11"/>
        <v>860</v>
      </c>
      <c r="M73" s="12">
        <f aca="true" t="shared" si="12" ref="M73:M129">L73/C73</f>
        <v>0.6471030850263356</v>
      </c>
    </row>
    <row r="74" spans="1:13" ht="39">
      <c r="A74" s="7">
        <v>66</v>
      </c>
      <c r="B74" s="8" t="s">
        <v>33</v>
      </c>
      <c r="C74" s="9">
        <v>1176</v>
      </c>
      <c r="D74" s="10">
        <v>52</v>
      </c>
      <c r="E74" s="11">
        <v>0</v>
      </c>
      <c r="F74" s="11">
        <v>387</v>
      </c>
      <c r="G74" s="11">
        <v>7</v>
      </c>
      <c r="H74" s="11">
        <v>356</v>
      </c>
      <c r="I74" s="11">
        <v>0</v>
      </c>
      <c r="J74" s="11">
        <f t="shared" si="10"/>
        <v>802</v>
      </c>
      <c r="K74" s="11">
        <v>11</v>
      </c>
      <c r="L74" s="4">
        <f t="shared" si="11"/>
        <v>813</v>
      </c>
      <c r="M74" s="12">
        <f t="shared" si="12"/>
        <v>0.6913265306122449</v>
      </c>
    </row>
    <row r="75" spans="1:13" ht="39.75" customHeight="1">
      <c r="A75" s="7">
        <v>67</v>
      </c>
      <c r="B75" s="8" t="s">
        <v>32</v>
      </c>
      <c r="C75" s="9">
        <v>1794</v>
      </c>
      <c r="D75" s="10">
        <v>55</v>
      </c>
      <c r="E75" s="11">
        <v>7</v>
      </c>
      <c r="F75" s="11">
        <v>672</v>
      </c>
      <c r="G75" s="11">
        <v>8</v>
      </c>
      <c r="H75" s="11">
        <v>674</v>
      </c>
      <c r="I75" s="11">
        <v>3</v>
      </c>
      <c r="J75" s="11">
        <f t="shared" si="10"/>
        <v>1419</v>
      </c>
      <c r="K75" s="11">
        <v>0</v>
      </c>
      <c r="L75" s="4">
        <f t="shared" si="11"/>
        <v>1419</v>
      </c>
      <c r="M75" s="12">
        <f t="shared" si="12"/>
        <v>0.7909698996655519</v>
      </c>
    </row>
    <row r="76" spans="1:13" ht="39">
      <c r="A76" s="7">
        <v>68</v>
      </c>
      <c r="B76" s="8" t="s">
        <v>143</v>
      </c>
      <c r="C76" s="9">
        <v>1238</v>
      </c>
      <c r="D76" s="10">
        <v>116</v>
      </c>
      <c r="E76" s="11">
        <v>7</v>
      </c>
      <c r="F76" s="11">
        <v>430</v>
      </c>
      <c r="G76" s="11">
        <v>3</v>
      </c>
      <c r="H76" s="11">
        <v>238</v>
      </c>
      <c r="I76" s="11">
        <v>1</v>
      </c>
      <c r="J76" s="11">
        <f aca="true" t="shared" si="13" ref="J76:J82">SUM(D76:I76)</f>
        <v>795</v>
      </c>
      <c r="K76" s="11">
        <v>0</v>
      </c>
      <c r="L76" s="4">
        <f t="shared" si="11"/>
        <v>795</v>
      </c>
      <c r="M76" s="12">
        <f t="shared" si="12"/>
        <v>0.6421647819063004</v>
      </c>
    </row>
    <row r="77" spans="1:13" ht="39">
      <c r="A77" s="7">
        <v>69</v>
      </c>
      <c r="B77" s="8" t="s">
        <v>145</v>
      </c>
      <c r="C77" s="9">
        <v>1036</v>
      </c>
      <c r="D77" s="10">
        <v>84</v>
      </c>
      <c r="E77" s="11">
        <v>0</v>
      </c>
      <c r="F77" s="11">
        <v>354</v>
      </c>
      <c r="G77" s="11">
        <v>2</v>
      </c>
      <c r="H77" s="11">
        <v>182</v>
      </c>
      <c r="I77" s="11">
        <v>2</v>
      </c>
      <c r="J77" s="11">
        <f t="shared" si="13"/>
        <v>624</v>
      </c>
      <c r="K77" s="11">
        <v>0</v>
      </c>
      <c r="L77" s="4">
        <f t="shared" si="11"/>
        <v>624</v>
      </c>
      <c r="M77" s="12">
        <f t="shared" si="12"/>
        <v>0.6023166023166023</v>
      </c>
    </row>
    <row r="78" spans="1:13" ht="43.5" customHeight="1">
      <c r="A78" s="7">
        <v>70</v>
      </c>
      <c r="B78" s="8" t="s">
        <v>144</v>
      </c>
      <c r="C78" s="9">
        <v>1044</v>
      </c>
      <c r="D78" s="10">
        <v>142</v>
      </c>
      <c r="E78" s="11">
        <v>5</v>
      </c>
      <c r="F78" s="11">
        <v>429</v>
      </c>
      <c r="G78" s="11">
        <v>3</v>
      </c>
      <c r="H78" s="11">
        <v>288</v>
      </c>
      <c r="I78" s="11">
        <v>1</v>
      </c>
      <c r="J78" s="11">
        <f t="shared" si="13"/>
        <v>868</v>
      </c>
      <c r="K78" s="11">
        <v>0</v>
      </c>
      <c r="L78" s="4">
        <f t="shared" si="11"/>
        <v>868</v>
      </c>
      <c r="M78" s="12">
        <f t="shared" si="12"/>
        <v>0.8314176245210728</v>
      </c>
    </row>
    <row r="79" spans="1:13" ht="58.5">
      <c r="A79" s="7">
        <v>71</v>
      </c>
      <c r="B79" s="8" t="s">
        <v>34</v>
      </c>
      <c r="C79" s="9">
        <v>1078</v>
      </c>
      <c r="D79" s="10">
        <v>133</v>
      </c>
      <c r="E79" s="11">
        <v>4</v>
      </c>
      <c r="F79" s="11">
        <v>391</v>
      </c>
      <c r="G79" s="11">
        <v>1</v>
      </c>
      <c r="H79" s="11">
        <v>299</v>
      </c>
      <c r="I79" s="11">
        <v>0</v>
      </c>
      <c r="J79" s="11">
        <f t="shared" si="13"/>
        <v>828</v>
      </c>
      <c r="K79" s="11">
        <v>0</v>
      </c>
      <c r="L79" s="4">
        <f t="shared" si="11"/>
        <v>828</v>
      </c>
      <c r="M79" s="12">
        <f t="shared" si="12"/>
        <v>0.7680890538033395</v>
      </c>
    </row>
    <row r="80" spans="1:13" ht="39">
      <c r="A80" s="7">
        <v>72</v>
      </c>
      <c r="B80" s="8" t="s">
        <v>146</v>
      </c>
      <c r="C80" s="9">
        <v>991</v>
      </c>
      <c r="D80" s="10">
        <v>147</v>
      </c>
      <c r="E80" s="11">
        <v>5</v>
      </c>
      <c r="F80" s="11">
        <v>323</v>
      </c>
      <c r="G80" s="11">
        <v>5</v>
      </c>
      <c r="H80" s="11">
        <v>303</v>
      </c>
      <c r="I80" s="11">
        <v>1</v>
      </c>
      <c r="J80" s="11">
        <f t="shared" si="13"/>
        <v>784</v>
      </c>
      <c r="K80" s="11">
        <v>0</v>
      </c>
      <c r="L80" s="4">
        <f t="shared" si="11"/>
        <v>784</v>
      </c>
      <c r="M80" s="12">
        <f t="shared" si="12"/>
        <v>0.7911200807265388</v>
      </c>
    </row>
    <row r="81" spans="1:13" ht="58.5">
      <c r="A81" s="7">
        <v>73</v>
      </c>
      <c r="B81" s="8" t="s">
        <v>147</v>
      </c>
      <c r="C81" s="9">
        <v>1417</v>
      </c>
      <c r="D81" s="10">
        <v>91</v>
      </c>
      <c r="E81" s="11">
        <v>6</v>
      </c>
      <c r="F81" s="11">
        <v>544</v>
      </c>
      <c r="G81" s="11">
        <v>5</v>
      </c>
      <c r="H81" s="11">
        <v>426</v>
      </c>
      <c r="I81" s="11">
        <v>1</v>
      </c>
      <c r="J81" s="11">
        <f t="shared" si="13"/>
        <v>1073</v>
      </c>
      <c r="K81" s="11">
        <v>0</v>
      </c>
      <c r="L81" s="4">
        <f t="shared" si="11"/>
        <v>1073</v>
      </c>
      <c r="M81" s="12">
        <f t="shared" si="12"/>
        <v>0.7572335920959774</v>
      </c>
    </row>
    <row r="82" spans="1:13" ht="58.5">
      <c r="A82" s="7">
        <v>74</v>
      </c>
      <c r="B82" s="8" t="s">
        <v>148</v>
      </c>
      <c r="C82" s="9">
        <v>1531</v>
      </c>
      <c r="D82" s="10">
        <v>120</v>
      </c>
      <c r="E82" s="11">
        <v>6</v>
      </c>
      <c r="F82" s="11">
        <v>523</v>
      </c>
      <c r="G82" s="11">
        <v>6</v>
      </c>
      <c r="H82" s="11">
        <v>489</v>
      </c>
      <c r="I82" s="11">
        <v>3</v>
      </c>
      <c r="J82" s="11">
        <f t="shared" si="13"/>
        <v>1147</v>
      </c>
      <c r="K82" s="11">
        <v>12</v>
      </c>
      <c r="L82" s="4">
        <f t="shared" si="11"/>
        <v>1159</v>
      </c>
      <c r="M82" s="12">
        <f t="shared" si="12"/>
        <v>0.7570215545395167</v>
      </c>
    </row>
    <row r="83" spans="1:13" ht="39">
      <c r="A83" s="7">
        <v>75</v>
      </c>
      <c r="B83" s="8" t="s">
        <v>149</v>
      </c>
      <c r="C83" s="9">
        <v>1523</v>
      </c>
      <c r="D83" s="10">
        <v>44</v>
      </c>
      <c r="E83" s="11">
        <v>2</v>
      </c>
      <c r="F83" s="11">
        <v>492</v>
      </c>
      <c r="G83" s="11">
        <v>7</v>
      </c>
      <c r="H83" s="11">
        <v>480</v>
      </c>
      <c r="I83" s="11">
        <v>1</v>
      </c>
      <c r="J83" s="11">
        <f aca="true" t="shared" si="14" ref="J83:J90">SUM(D83:I83)</f>
        <v>1026</v>
      </c>
      <c r="K83" s="11">
        <v>0</v>
      </c>
      <c r="L83" s="4">
        <f t="shared" si="11"/>
        <v>1026</v>
      </c>
      <c r="M83" s="12">
        <f t="shared" si="12"/>
        <v>0.6736703873933026</v>
      </c>
    </row>
    <row r="84" spans="1:13" ht="39">
      <c r="A84" s="7">
        <v>76</v>
      </c>
      <c r="B84" s="8" t="s">
        <v>35</v>
      </c>
      <c r="C84" s="9">
        <v>1435</v>
      </c>
      <c r="D84" s="10">
        <v>32</v>
      </c>
      <c r="E84" s="11">
        <v>4</v>
      </c>
      <c r="F84" s="11">
        <v>470</v>
      </c>
      <c r="G84" s="11">
        <v>9</v>
      </c>
      <c r="H84" s="11">
        <v>402</v>
      </c>
      <c r="I84" s="11">
        <v>0</v>
      </c>
      <c r="J84" s="11">
        <f t="shared" si="14"/>
        <v>917</v>
      </c>
      <c r="K84" s="11">
        <v>0</v>
      </c>
      <c r="L84" s="4">
        <f t="shared" si="11"/>
        <v>917</v>
      </c>
      <c r="M84" s="12">
        <f t="shared" si="12"/>
        <v>0.6390243902439025</v>
      </c>
    </row>
    <row r="85" spans="1:13" ht="39">
      <c r="A85" s="7">
        <v>77</v>
      </c>
      <c r="B85" s="8" t="s">
        <v>150</v>
      </c>
      <c r="C85" s="9">
        <v>1554</v>
      </c>
      <c r="D85" s="10">
        <v>91</v>
      </c>
      <c r="E85" s="11">
        <v>3</v>
      </c>
      <c r="F85" s="11">
        <v>465</v>
      </c>
      <c r="G85" s="11">
        <v>10</v>
      </c>
      <c r="H85" s="11">
        <v>640</v>
      </c>
      <c r="I85" s="11">
        <v>3</v>
      </c>
      <c r="J85" s="11">
        <f t="shared" si="14"/>
        <v>1212</v>
      </c>
      <c r="K85" s="11">
        <v>7</v>
      </c>
      <c r="L85" s="4">
        <f t="shared" si="11"/>
        <v>1219</v>
      </c>
      <c r="M85" s="12">
        <f t="shared" si="12"/>
        <v>0.7844272844272844</v>
      </c>
    </row>
    <row r="86" spans="1:13" ht="39">
      <c r="A86" s="7">
        <v>78</v>
      </c>
      <c r="B86" s="8" t="s">
        <v>151</v>
      </c>
      <c r="C86" s="9">
        <v>1638</v>
      </c>
      <c r="D86" s="10">
        <v>62</v>
      </c>
      <c r="E86" s="11">
        <v>2</v>
      </c>
      <c r="F86" s="11">
        <v>484</v>
      </c>
      <c r="G86" s="11">
        <v>7</v>
      </c>
      <c r="H86" s="11">
        <v>672</v>
      </c>
      <c r="I86" s="11">
        <v>1</v>
      </c>
      <c r="J86" s="11">
        <f t="shared" si="14"/>
        <v>1228</v>
      </c>
      <c r="K86" s="11">
        <v>47</v>
      </c>
      <c r="L86" s="4">
        <f t="shared" si="11"/>
        <v>1275</v>
      </c>
      <c r="M86" s="12">
        <f t="shared" si="12"/>
        <v>0.7783882783882784</v>
      </c>
    </row>
    <row r="87" spans="1:13" ht="39">
      <c r="A87" s="7">
        <v>79</v>
      </c>
      <c r="B87" s="8" t="s">
        <v>152</v>
      </c>
      <c r="C87" s="9">
        <v>1680</v>
      </c>
      <c r="D87" s="10">
        <v>49</v>
      </c>
      <c r="E87" s="11">
        <v>3</v>
      </c>
      <c r="F87" s="11">
        <v>515</v>
      </c>
      <c r="G87" s="11">
        <v>16</v>
      </c>
      <c r="H87" s="11">
        <v>654</v>
      </c>
      <c r="I87" s="11">
        <v>4</v>
      </c>
      <c r="J87" s="11">
        <f t="shared" si="14"/>
        <v>1241</v>
      </c>
      <c r="K87" s="11">
        <v>33</v>
      </c>
      <c r="L87" s="4">
        <f t="shared" si="11"/>
        <v>1274</v>
      </c>
      <c r="M87" s="12">
        <f t="shared" si="12"/>
        <v>0.7583333333333333</v>
      </c>
    </row>
    <row r="88" spans="1:13" ht="39">
      <c r="A88" s="7">
        <v>80</v>
      </c>
      <c r="B88" s="8" t="s">
        <v>153</v>
      </c>
      <c r="C88" s="9">
        <v>1596</v>
      </c>
      <c r="D88" s="10">
        <v>92</v>
      </c>
      <c r="E88" s="11">
        <v>3</v>
      </c>
      <c r="F88" s="11">
        <v>483</v>
      </c>
      <c r="G88" s="11">
        <v>10</v>
      </c>
      <c r="H88" s="11">
        <v>655</v>
      </c>
      <c r="I88" s="11">
        <v>3</v>
      </c>
      <c r="J88" s="11">
        <f t="shared" si="14"/>
        <v>1246</v>
      </c>
      <c r="K88" s="11">
        <v>13</v>
      </c>
      <c r="L88" s="4">
        <f t="shared" si="11"/>
        <v>1259</v>
      </c>
      <c r="M88" s="12">
        <f t="shared" si="12"/>
        <v>0.7888471177944862</v>
      </c>
    </row>
    <row r="89" spans="1:13" ht="39">
      <c r="A89" s="7">
        <v>81</v>
      </c>
      <c r="B89" s="8" t="s">
        <v>154</v>
      </c>
      <c r="C89" s="9">
        <v>1507</v>
      </c>
      <c r="D89" s="10">
        <v>112</v>
      </c>
      <c r="E89" s="11">
        <v>5</v>
      </c>
      <c r="F89" s="11">
        <v>413</v>
      </c>
      <c r="G89" s="11">
        <v>12</v>
      </c>
      <c r="H89" s="11">
        <v>536</v>
      </c>
      <c r="I89" s="11">
        <v>1</v>
      </c>
      <c r="J89" s="11">
        <f t="shared" si="14"/>
        <v>1079</v>
      </c>
      <c r="K89" s="11">
        <v>16</v>
      </c>
      <c r="L89" s="4">
        <f t="shared" si="11"/>
        <v>1095</v>
      </c>
      <c r="M89" s="12">
        <f t="shared" si="12"/>
        <v>0.7266091572660915</v>
      </c>
    </row>
    <row r="90" spans="1:13" ht="39">
      <c r="A90" s="7">
        <v>82</v>
      </c>
      <c r="B90" s="8" t="s">
        <v>155</v>
      </c>
      <c r="C90" s="9">
        <v>1589</v>
      </c>
      <c r="D90" s="10">
        <v>91</v>
      </c>
      <c r="E90" s="11">
        <v>1</v>
      </c>
      <c r="F90" s="11">
        <v>432</v>
      </c>
      <c r="G90" s="11">
        <v>26</v>
      </c>
      <c r="H90" s="11">
        <v>500</v>
      </c>
      <c r="I90" s="11">
        <v>4</v>
      </c>
      <c r="J90" s="11">
        <f t="shared" si="14"/>
        <v>1054</v>
      </c>
      <c r="K90" s="11">
        <v>45</v>
      </c>
      <c r="L90" s="4">
        <f t="shared" si="11"/>
        <v>1099</v>
      </c>
      <c r="M90" s="12">
        <f t="shared" si="12"/>
        <v>0.6916299559471366</v>
      </c>
    </row>
    <row r="91" spans="1:13" ht="39.75" customHeight="1">
      <c r="A91" s="7">
        <v>83</v>
      </c>
      <c r="B91" s="8" t="s">
        <v>156</v>
      </c>
      <c r="C91" s="9">
        <v>1807</v>
      </c>
      <c r="D91" s="10">
        <v>114</v>
      </c>
      <c r="E91" s="11">
        <v>4</v>
      </c>
      <c r="F91" s="11">
        <v>567</v>
      </c>
      <c r="G91" s="11">
        <v>4</v>
      </c>
      <c r="H91" s="11">
        <v>534</v>
      </c>
      <c r="I91" s="11">
        <v>2</v>
      </c>
      <c r="J91" s="11">
        <f>SUM(D91:I91)</f>
        <v>1225</v>
      </c>
      <c r="K91" s="11">
        <v>0</v>
      </c>
      <c r="L91" s="4">
        <f t="shared" si="11"/>
        <v>1225</v>
      </c>
      <c r="M91" s="12">
        <f t="shared" si="12"/>
        <v>0.6779192030990592</v>
      </c>
    </row>
    <row r="92" spans="1:13" ht="42.75" customHeight="1">
      <c r="A92" s="7">
        <v>84</v>
      </c>
      <c r="B92" s="8" t="s">
        <v>157</v>
      </c>
      <c r="C92" s="9">
        <v>1292</v>
      </c>
      <c r="D92" s="10">
        <v>71</v>
      </c>
      <c r="E92" s="11">
        <v>3</v>
      </c>
      <c r="F92" s="11">
        <v>461</v>
      </c>
      <c r="G92" s="11">
        <v>11</v>
      </c>
      <c r="H92" s="11">
        <v>432</v>
      </c>
      <c r="I92" s="11">
        <v>2</v>
      </c>
      <c r="J92" s="11">
        <f>SUM(D92:I92)</f>
        <v>980</v>
      </c>
      <c r="K92" s="11">
        <v>0</v>
      </c>
      <c r="L92" s="4">
        <f t="shared" si="11"/>
        <v>980</v>
      </c>
      <c r="M92" s="12">
        <f t="shared" si="12"/>
        <v>0.7585139318885449</v>
      </c>
    </row>
    <row r="93" spans="1:13" ht="58.5">
      <c r="A93" s="7">
        <v>85</v>
      </c>
      <c r="B93" s="8" t="s">
        <v>238</v>
      </c>
      <c r="C93" s="9">
        <v>1307</v>
      </c>
      <c r="D93" s="10">
        <v>28</v>
      </c>
      <c r="E93" s="11">
        <v>7</v>
      </c>
      <c r="F93" s="11">
        <v>511</v>
      </c>
      <c r="G93" s="11">
        <v>18</v>
      </c>
      <c r="H93" s="11">
        <v>472</v>
      </c>
      <c r="I93" s="11">
        <v>33</v>
      </c>
      <c r="J93" s="11">
        <f>SUM(D93:I93)</f>
        <v>1069</v>
      </c>
      <c r="K93" s="11">
        <v>0</v>
      </c>
      <c r="L93" s="4">
        <f t="shared" si="11"/>
        <v>1069</v>
      </c>
      <c r="M93" s="12">
        <f t="shared" si="12"/>
        <v>0.8179035960214232</v>
      </c>
    </row>
    <row r="94" spans="1:13" ht="39">
      <c r="A94" s="7">
        <v>86</v>
      </c>
      <c r="B94" s="8" t="s">
        <v>158</v>
      </c>
      <c r="C94" s="9">
        <v>1305</v>
      </c>
      <c r="D94" s="10">
        <v>36</v>
      </c>
      <c r="E94" s="11">
        <v>9</v>
      </c>
      <c r="F94" s="11">
        <v>512</v>
      </c>
      <c r="G94" s="11">
        <v>17</v>
      </c>
      <c r="H94" s="11">
        <v>433</v>
      </c>
      <c r="I94" s="11">
        <v>33</v>
      </c>
      <c r="J94" s="11">
        <f>SUM(D94:I94)</f>
        <v>1040</v>
      </c>
      <c r="K94" s="11">
        <v>11</v>
      </c>
      <c r="L94" s="4">
        <f t="shared" si="11"/>
        <v>1051</v>
      </c>
      <c r="M94" s="12">
        <f t="shared" si="12"/>
        <v>0.8053639846743295</v>
      </c>
    </row>
    <row r="95" spans="1:13" ht="58.5">
      <c r="A95" s="7">
        <v>87</v>
      </c>
      <c r="B95" s="8" t="s">
        <v>230</v>
      </c>
      <c r="C95" s="9">
        <v>1260</v>
      </c>
      <c r="D95" s="10">
        <v>46</v>
      </c>
      <c r="E95" s="11">
        <v>2</v>
      </c>
      <c r="F95" s="11">
        <v>500</v>
      </c>
      <c r="G95" s="11">
        <v>17</v>
      </c>
      <c r="H95" s="11">
        <v>481</v>
      </c>
      <c r="I95" s="11">
        <v>4</v>
      </c>
      <c r="J95" s="11">
        <f aca="true" t="shared" si="15" ref="J95:J104">SUM(D95:I95)</f>
        <v>1050</v>
      </c>
      <c r="K95" s="11">
        <v>16</v>
      </c>
      <c r="L95" s="4">
        <f t="shared" si="11"/>
        <v>1066</v>
      </c>
      <c r="M95" s="12">
        <f t="shared" si="12"/>
        <v>0.846031746031746</v>
      </c>
    </row>
    <row r="96" spans="1:13" ht="58.5">
      <c r="A96" s="7">
        <v>88</v>
      </c>
      <c r="B96" s="8" t="s">
        <v>159</v>
      </c>
      <c r="C96" s="9">
        <v>1291</v>
      </c>
      <c r="D96" s="10">
        <v>59</v>
      </c>
      <c r="E96" s="11">
        <v>3</v>
      </c>
      <c r="F96" s="11">
        <v>510</v>
      </c>
      <c r="G96" s="11">
        <v>29</v>
      </c>
      <c r="H96" s="11">
        <v>431</v>
      </c>
      <c r="I96" s="11">
        <v>5</v>
      </c>
      <c r="J96" s="11">
        <f t="shared" si="15"/>
        <v>1037</v>
      </c>
      <c r="K96" s="11">
        <v>10</v>
      </c>
      <c r="L96" s="4">
        <f t="shared" si="11"/>
        <v>1047</v>
      </c>
      <c r="M96" s="12">
        <f t="shared" si="12"/>
        <v>0.8109992254066615</v>
      </c>
    </row>
    <row r="97" spans="1:13" ht="39">
      <c r="A97" s="7">
        <v>89</v>
      </c>
      <c r="B97" s="8" t="s">
        <v>36</v>
      </c>
      <c r="C97" s="9">
        <v>2166</v>
      </c>
      <c r="D97" s="10">
        <v>29</v>
      </c>
      <c r="E97" s="11">
        <v>4</v>
      </c>
      <c r="F97" s="11">
        <v>1034</v>
      </c>
      <c r="G97" s="11">
        <v>22</v>
      </c>
      <c r="H97" s="11">
        <v>707</v>
      </c>
      <c r="I97" s="11">
        <v>1</v>
      </c>
      <c r="J97" s="11">
        <f t="shared" si="15"/>
        <v>1797</v>
      </c>
      <c r="K97" s="11">
        <v>0</v>
      </c>
      <c r="L97" s="4">
        <f t="shared" si="11"/>
        <v>1797</v>
      </c>
      <c r="M97" s="12">
        <f t="shared" si="12"/>
        <v>0.8296398891966759</v>
      </c>
    </row>
    <row r="98" spans="1:13" ht="23.25" customHeight="1">
      <c r="A98" s="7">
        <v>90</v>
      </c>
      <c r="B98" s="8" t="s">
        <v>160</v>
      </c>
      <c r="C98" s="9">
        <v>1303</v>
      </c>
      <c r="D98" s="10">
        <v>148</v>
      </c>
      <c r="E98" s="11">
        <v>2</v>
      </c>
      <c r="F98" s="11">
        <v>470</v>
      </c>
      <c r="G98" s="11">
        <v>19</v>
      </c>
      <c r="H98" s="11">
        <v>359</v>
      </c>
      <c r="I98" s="11">
        <v>0</v>
      </c>
      <c r="J98" s="11">
        <f t="shared" si="15"/>
        <v>998</v>
      </c>
      <c r="K98" s="11">
        <v>6</v>
      </c>
      <c r="L98" s="4">
        <f t="shared" si="11"/>
        <v>1004</v>
      </c>
      <c r="M98" s="12">
        <f t="shared" si="12"/>
        <v>0.7705295471987721</v>
      </c>
    </row>
    <row r="99" spans="1:13" ht="23.25" customHeight="1">
      <c r="A99" s="7">
        <v>91</v>
      </c>
      <c r="B99" s="8" t="s">
        <v>89</v>
      </c>
      <c r="C99" s="9">
        <v>1989</v>
      </c>
      <c r="D99" s="10">
        <v>153</v>
      </c>
      <c r="E99" s="11">
        <v>6</v>
      </c>
      <c r="F99" s="11">
        <v>633</v>
      </c>
      <c r="G99" s="11">
        <v>24</v>
      </c>
      <c r="H99" s="11">
        <v>426</v>
      </c>
      <c r="I99" s="11">
        <v>1</v>
      </c>
      <c r="J99" s="11">
        <f t="shared" si="15"/>
        <v>1243</v>
      </c>
      <c r="K99" s="11">
        <v>9</v>
      </c>
      <c r="L99" s="4">
        <f t="shared" si="11"/>
        <v>1252</v>
      </c>
      <c r="M99" s="12">
        <f t="shared" si="12"/>
        <v>0.6294620412267471</v>
      </c>
    </row>
    <row r="100" spans="1:13" ht="42.75" customHeight="1">
      <c r="A100" s="7">
        <v>92</v>
      </c>
      <c r="B100" s="8" t="s">
        <v>161</v>
      </c>
      <c r="C100" s="9">
        <v>2239</v>
      </c>
      <c r="D100" s="10">
        <v>97</v>
      </c>
      <c r="E100" s="11">
        <v>4</v>
      </c>
      <c r="F100" s="11">
        <v>736</v>
      </c>
      <c r="G100" s="11">
        <v>12</v>
      </c>
      <c r="H100" s="11">
        <v>318</v>
      </c>
      <c r="I100" s="11">
        <v>2</v>
      </c>
      <c r="J100" s="11">
        <f t="shared" si="15"/>
        <v>1169</v>
      </c>
      <c r="K100" s="11">
        <v>0</v>
      </c>
      <c r="L100" s="4">
        <f t="shared" si="11"/>
        <v>1169</v>
      </c>
      <c r="M100" s="12">
        <f t="shared" si="12"/>
        <v>0.5221080839660562</v>
      </c>
    </row>
    <row r="101" spans="1:13" ht="44.25" customHeight="1">
      <c r="A101" s="7">
        <v>93</v>
      </c>
      <c r="B101" s="8" t="s">
        <v>162</v>
      </c>
      <c r="C101" s="9">
        <v>1089</v>
      </c>
      <c r="D101" s="10">
        <v>69</v>
      </c>
      <c r="E101" s="11">
        <v>0</v>
      </c>
      <c r="F101" s="11">
        <v>545</v>
      </c>
      <c r="G101" s="11">
        <v>5</v>
      </c>
      <c r="H101" s="11">
        <v>188</v>
      </c>
      <c r="I101" s="11">
        <v>6</v>
      </c>
      <c r="J101" s="11">
        <f t="shared" si="15"/>
        <v>813</v>
      </c>
      <c r="K101" s="11">
        <v>12</v>
      </c>
      <c r="L101" s="4">
        <f t="shared" si="11"/>
        <v>825</v>
      </c>
      <c r="M101" s="12">
        <f t="shared" si="12"/>
        <v>0.7575757575757576</v>
      </c>
    </row>
    <row r="102" spans="1:13" ht="39">
      <c r="A102" s="7">
        <v>94</v>
      </c>
      <c r="B102" s="8" t="s">
        <v>163</v>
      </c>
      <c r="C102" s="9">
        <v>1365</v>
      </c>
      <c r="D102" s="10">
        <v>31</v>
      </c>
      <c r="E102" s="11">
        <v>6</v>
      </c>
      <c r="F102" s="11">
        <v>528</v>
      </c>
      <c r="G102" s="11">
        <v>10</v>
      </c>
      <c r="H102" s="11">
        <v>442</v>
      </c>
      <c r="I102" s="11">
        <v>2</v>
      </c>
      <c r="J102" s="11">
        <f t="shared" si="15"/>
        <v>1019</v>
      </c>
      <c r="K102" s="11">
        <v>17</v>
      </c>
      <c r="L102" s="4">
        <f t="shared" si="11"/>
        <v>1036</v>
      </c>
      <c r="M102" s="12">
        <f t="shared" si="12"/>
        <v>0.7589743589743589</v>
      </c>
    </row>
    <row r="103" spans="1:13" ht="42.75" customHeight="1">
      <c r="A103" s="7">
        <v>95</v>
      </c>
      <c r="B103" s="8" t="s">
        <v>226</v>
      </c>
      <c r="C103" s="9">
        <v>1380</v>
      </c>
      <c r="D103" s="10">
        <v>26</v>
      </c>
      <c r="E103" s="11">
        <v>4</v>
      </c>
      <c r="F103" s="11">
        <v>578</v>
      </c>
      <c r="G103" s="11">
        <v>16</v>
      </c>
      <c r="H103" s="11">
        <v>446</v>
      </c>
      <c r="I103" s="11">
        <v>1</v>
      </c>
      <c r="J103" s="11">
        <f t="shared" si="15"/>
        <v>1071</v>
      </c>
      <c r="K103" s="11">
        <v>0</v>
      </c>
      <c r="L103" s="4">
        <f t="shared" si="11"/>
        <v>1071</v>
      </c>
      <c r="M103" s="12">
        <f t="shared" si="12"/>
        <v>0.7760869565217391</v>
      </c>
    </row>
    <row r="104" spans="1:13" ht="23.25" customHeight="1">
      <c r="A104" s="7">
        <v>96</v>
      </c>
      <c r="B104" s="16" t="s">
        <v>73</v>
      </c>
      <c r="C104" s="9">
        <v>1411</v>
      </c>
      <c r="D104" s="10">
        <v>61</v>
      </c>
      <c r="E104" s="11">
        <v>7</v>
      </c>
      <c r="F104" s="11">
        <v>623</v>
      </c>
      <c r="G104" s="11">
        <v>8</v>
      </c>
      <c r="H104" s="11">
        <v>422</v>
      </c>
      <c r="I104" s="11">
        <v>1</v>
      </c>
      <c r="J104" s="11">
        <f t="shared" si="15"/>
        <v>1122</v>
      </c>
      <c r="K104" s="11">
        <v>10</v>
      </c>
      <c r="L104" s="4">
        <f t="shared" si="11"/>
        <v>1132</v>
      </c>
      <c r="M104" s="12">
        <f t="shared" si="12"/>
        <v>0.8022678951098512</v>
      </c>
    </row>
    <row r="105" spans="1:13" ht="22.5" customHeight="1">
      <c r="A105" s="7">
        <v>97</v>
      </c>
      <c r="B105" s="8" t="s">
        <v>78</v>
      </c>
      <c r="C105" s="9">
        <v>1186</v>
      </c>
      <c r="D105" s="10">
        <v>31</v>
      </c>
      <c r="E105" s="11">
        <v>5</v>
      </c>
      <c r="F105" s="11">
        <v>470</v>
      </c>
      <c r="G105" s="11">
        <v>6</v>
      </c>
      <c r="H105" s="11">
        <v>365</v>
      </c>
      <c r="I105" s="11">
        <v>0</v>
      </c>
      <c r="J105" s="11">
        <f aca="true" t="shared" si="16" ref="J105:J110">SUM(D105:I105)</f>
        <v>877</v>
      </c>
      <c r="K105" s="11">
        <v>18</v>
      </c>
      <c r="L105" s="4">
        <f t="shared" si="11"/>
        <v>895</v>
      </c>
      <c r="M105" s="12">
        <f t="shared" si="12"/>
        <v>0.7546374367622259</v>
      </c>
    </row>
    <row r="106" spans="1:13" ht="39">
      <c r="A106" s="7">
        <v>98</v>
      </c>
      <c r="B106" s="8" t="s">
        <v>164</v>
      </c>
      <c r="C106" s="9">
        <v>1602</v>
      </c>
      <c r="D106" s="10">
        <v>66</v>
      </c>
      <c r="E106" s="11">
        <v>6</v>
      </c>
      <c r="F106" s="11">
        <v>669</v>
      </c>
      <c r="G106" s="11">
        <v>16</v>
      </c>
      <c r="H106" s="11">
        <v>492</v>
      </c>
      <c r="I106" s="11">
        <v>2</v>
      </c>
      <c r="J106" s="11">
        <f t="shared" si="16"/>
        <v>1251</v>
      </c>
      <c r="K106" s="11">
        <v>0</v>
      </c>
      <c r="L106" s="4">
        <f t="shared" si="11"/>
        <v>1251</v>
      </c>
      <c r="M106" s="12">
        <f t="shared" si="12"/>
        <v>0.7808988764044944</v>
      </c>
    </row>
    <row r="107" spans="1:13" ht="39">
      <c r="A107" s="7">
        <v>99</v>
      </c>
      <c r="B107" s="8" t="s">
        <v>38</v>
      </c>
      <c r="C107" s="9">
        <v>1465</v>
      </c>
      <c r="D107" s="10">
        <v>181</v>
      </c>
      <c r="E107" s="11">
        <v>17</v>
      </c>
      <c r="F107" s="11">
        <v>676</v>
      </c>
      <c r="G107" s="11">
        <v>8</v>
      </c>
      <c r="H107" s="11">
        <v>265</v>
      </c>
      <c r="I107" s="11">
        <v>1</v>
      </c>
      <c r="J107" s="11">
        <f t="shared" si="16"/>
        <v>1148</v>
      </c>
      <c r="K107" s="11">
        <v>0</v>
      </c>
      <c r="L107" s="4">
        <f t="shared" si="11"/>
        <v>1148</v>
      </c>
      <c r="M107" s="12">
        <f t="shared" si="12"/>
        <v>0.783617747440273</v>
      </c>
    </row>
    <row r="108" spans="1:13" ht="58.5">
      <c r="A108" s="7">
        <v>100</v>
      </c>
      <c r="B108" s="8" t="s">
        <v>37</v>
      </c>
      <c r="C108" s="9">
        <v>1533</v>
      </c>
      <c r="D108" s="10">
        <v>51</v>
      </c>
      <c r="E108" s="11">
        <v>6</v>
      </c>
      <c r="F108" s="11">
        <v>675</v>
      </c>
      <c r="G108" s="11">
        <v>9</v>
      </c>
      <c r="H108" s="11">
        <v>468</v>
      </c>
      <c r="I108" s="11">
        <v>3</v>
      </c>
      <c r="J108" s="11">
        <f t="shared" si="16"/>
        <v>1212</v>
      </c>
      <c r="K108" s="11">
        <v>0</v>
      </c>
      <c r="L108" s="4">
        <f t="shared" si="11"/>
        <v>1212</v>
      </c>
      <c r="M108" s="12">
        <f t="shared" si="12"/>
        <v>0.7906066536203522</v>
      </c>
    </row>
    <row r="109" spans="1:13" ht="39">
      <c r="A109" s="7">
        <v>101</v>
      </c>
      <c r="B109" s="8" t="s">
        <v>165</v>
      </c>
      <c r="C109" s="9">
        <v>2429</v>
      </c>
      <c r="D109" s="10">
        <v>36</v>
      </c>
      <c r="E109" s="11">
        <v>4</v>
      </c>
      <c r="F109" s="11">
        <v>731</v>
      </c>
      <c r="G109" s="11">
        <v>6</v>
      </c>
      <c r="H109" s="11">
        <v>311</v>
      </c>
      <c r="I109" s="11">
        <v>2</v>
      </c>
      <c r="J109" s="11">
        <f t="shared" si="16"/>
        <v>1090</v>
      </c>
      <c r="K109" s="11">
        <v>9</v>
      </c>
      <c r="L109" s="4">
        <f t="shared" si="11"/>
        <v>1099</v>
      </c>
      <c r="M109" s="12">
        <f t="shared" si="12"/>
        <v>0.45244956772334294</v>
      </c>
    </row>
    <row r="110" spans="1:13" ht="58.5">
      <c r="A110" s="7">
        <v>102</v>
      </c>
      <c r="B110" s="8" t="s">
        <v>166</v>
      </c>
      <c r="C110" s="9">
        <v>1405</v>
      </c>
      <c r="D110" s="10">
        <v>36</v>
      </c>
      <c r="E110" s="11">
        <v>2</v>
      </c>
      <c r="F110" s="11">
        <v>717</v>
      </c>
      <c r="G110" s="11">
        <v>8</v>
      </c>
      <c r="H110" s="11">
        <v>288</v>
      </c>
      <c r="I110" s="11">
        <v>2</v>
      </c>
      <c r="J110" s="11">
        <f t="shared" si="16"/>
        <v>1053</v>
      </c>
      <c r="K110" s="11">
        <v>0</v>
      </c>
      <c r="L110" s="4">
        <f t="shared" si="11"/>
        <v>1053</v>
      </c>
      <c r="M110" s="12">
        <f t="shared" si="12"/>
        <v>0.7494661921708186</v>
      </c>
    </row>
    <row r="111" spans="1:13" ht="39">
      <c r="A111" s="7">
        <v>103</v>
      </c>
      <c r="B111" s="8" t="s">
        <v>167</v>
      </c>
      <c r="C111" s="9">
        <v>886</v>
      </c>
      <c r="D111" s="10">
        <v>18</v>
      </c>
      <c r="E111" s="11">
        <v>3</v>
      </c>
      <c r="F111" s="11">
        <v>409</v>
      </c>
      <c r="G111" s="11">
        <v>11</v>
      </c>
      <c r="H111" s="11">
        <v>263</v>
      </c>
      <c r="I111" s="11">
        <v>2</v>
      </c>
      <c r="J111" s="11">
        <f aca="true" t="shared" si="17" ref="J111:J122">SUM(D111:I111)</f>
        <v>706</v>
      </c>
      <c r="K111" s="11">
        <v>0</v>
      </c>
      <c r="L111" s="4">
        <f t="shared" si="11"/>
        <v>706</v>
      </c>
      <c r="M111" s="12">
        <f t="shared" si="12"/>
        <v>0.7968397291196389</v>
      </c>
    </row>
    <row r="112" spans="1:13" ht="39">
      <c r="A112" s="7">
        <v>104</v>
      </c>
      <c r="B112" s="8" t="s">
        <v>168</v>
      </c>
      <c r="C112" s="9">
        <v>1315</v>
      </c>
      <c r="D112" s="10">
        <v>36</v>
      </c>
      <c r="E112" s="11">
        <v>3</v>
      </c>
      <c r="F112" s="11">
        <v>538</v>
      </c>
      <c r="G112" s="11">
        <v>7</v>
      </c>
      <c r="H112" s="11">
        <v>446</v>
      </c>
      <c r="I112" s="11">
        <v>0</v>
      </c>
      <c r="J112" s="11">
        <f t="shared" si="17"/>
        <v>1030</v>
      </c>
      <c r="K112" s="11">
        <v>7</v>
      </c>
      <c r="L112" s="4">
        <f t="shared" si="11"/>
        <v>1037</v>
      </c>
      <c r="M112" s="12">
        <f t="shared" si="12"/>
        <v>0.7885931558935361</v>
      </c>
    </row>
    <row r="113" spans="1:13" ht="39">
      <c r="A113" s="7">
        <v>105</v>
      </c>
      <c r="B113" s="8" t="s">
        <v>169</v>
      </c>
      <c r="C113" s="9">
        <v>1198</v>
      </c>
      <c r="D113" s="10">
        <v>23</v>
      </c>
      <c r="E113" s="11">
        <v>3</v>
      </c>
      <c r="F113" s="11">
        <v>523</v>
      </c>
      <c r="G113" s="11">
        <v>8</v>
      </c>
      <c r="H113" s="11">
        <v>411</v>
      </c>
      <c r="I113" s="11">
        <v>3</v>
      </c>
      <c r="J113" s="11">
        <f t="shared" si="17"/>
        <v>971</v>
      </c>
      <c r="K113" s="11">
        <v>0</v>
      </c>
      <c r="L113" s="4">
        <f t="shared" si="11"/>
        <v>971</v>
      </c>
      <c r="M113" s="12">
        <f t="shared" si="12"/>
        <v>0.8105175292153589</v>
      </c>
    </row>
    <row r="114" spans="1:13" ht="58.5">
      <c r="A114" s="7">
        <v>106</v>
      </c>
      <c r="B114" s="8" t="s">
        <v>170</v>
      </c>
      <c r="C114" s="9">
        <v>992</v>
      </c>
      <c r="D114" s="10">
        <v>21</v>
      </c>
      <c r="E114" s="11">
        <v>0</v>
      </c>
      <c r="F114" s="11">
        <v>393</v>
      </c>
      <c r="G114" s="11">
        <v>14</v>
      </c>
      <c r="H114" s="11">
        <v>293</v>
      </c>
      <c r="I114" s="11">
        <v>1</v>
      </c>
      <c r="J114" s="11">
        <f t="shared" si="17"/>
        <v>722</v>
      </c>
      <c r="K114" s="11">
        <v>5</v>
      </c>
      <c r="L114" s="4">
        <f t="shared" si="11"/>
        <v>727</v>
      </c>
      <c r="M114" s="12">
        <f t="shared" si="12"/>
        <v>0.7328629032258065</v>
      </c>
    </row>
    <row r="115" spans="1:13" ht="58.5">
      <c r="A115" s="7">
        <v>107</v>
      </c>
      <c r="B115" s="8" t="s">
        <v>171</v>
      </c>
      <c r="C115" s="9">
        <v>934</v>
      </c>
      <c r="D115" s="10">
        <v>13</v>
      </c>
      <c r="E115" s="11">
        <v>0</v>
      </c>
      <c r="F115" s="11">
        <v>401</v>
      </c>
      <c r="G115" s="11">
        <v>14</v>
      </c>
      <c r="H115" s="11">
        <v>282</v>
      </c>
      <c r="I115" s="11">
        <v>1</v>
      </c>
      <c r="J115" s="11">
        <f t="shared" si="17"/>
        <v>711</v>
      </c>
      <c r="K115" s="11">
        <v>7</v>
      </c>
      <c r="L115" s="4">
        <f t="shared" si="11"/>
        <v>718</v>
      </c>
      <c r="M115" s="12">
        <f t="shared" si="12"/>
        <v>0.7687366167023555</v>
      </c>
    </row>
    <row r="116" spans="1:13" ht="39">
      <c r="A116" s="7">
        <v>108</v>
      </c>
      <c r="B116" s="8" t="s">
        <v>39</v>
      </c>
      <c r="C116" s="9">
        <v>1534</v>
      </c>
      <c r="D116" s="10">
        <v>51</v>
      </c>
      <c r="E116" s="11">
        <v>3</v>
      </c>
      <c r="F116" s="11">
        <v>736</v>
      </c>
      <c r="G116" s="11">
        <v>12</v>
      </c>
      <c r="H116" s="11">
        <v>439</v>
      </c>
      <c r="I116" s="11">
        <v>0</v>
      </c>
      <c r="J116" s="11">
        <f t="shared" si="17"/>
        <v>1241</v>
      </c>
      <c r="K116" s="11">
        <v>0</v>
      </c>
      <c r="L116" s="4">
        <f t="shared" si="11"/>
        <v>1241</v>
      </c>
      <c r="M116" s="12">
        <f t="shared" si="12"/>
        <v>0.8089960886571056</v>
      </c>
    </row>
    <row r="117" spans="1:13" ht="39.75" customHeight="1">
      <c r="A117" s="7">
        <v>109</v>
      </c>
      <c r="B117" s="8" t="s">
        <v>172</v>
      </c>
      <c r="C117" s="9">
        <v>2028</v>
      </c>
      <c r="D117" s="10">
        <v>117</v>
      </c>
      <c r="E117" s="11">
        <v>4</v>
      </c>
      <c r="F117" s="11">
        <v>847</v>
      </c>
      <c r="G117" s="11">
        <v>17</v>
      </c>
      <c r="H117" s="11">
        <v>629</v>
      </c>
      <c r="I117" s="11">
        <v>2</v>
      </c>
      <c r="J117" s="11">
        <f t="shared" si="17"/>
        <v>1616</v>
      </c>
      <c r="K117" s="11">
        <v>12</v>
      </c>
      <c r="L117" s="4">
        <f t="shared" si="11"/>
        <v>1628</v>
      </c>
      <c r="M117" s="12">
        <f t="shared" si="12"/>
        <v>0.8027613412228797</v>
      </c>
    </row>
    <row r="118" spans="1:13" ht="58.5">
      <c r="A118" s="7">
        <v>110</v>
      </c>
      <c r="B118" s="8" t="s">
        <v>173</v>
      </c>
      <c r="C118" s="9">
        <v>2171</v>
      </c>
      <c r="D118" s="10">
        <v>97</v>
      </c>
      <c r="E118" s="11">
        <v>4</v>
      </c>
      <c r="F118" s="11">
        <v>935</v>
      </c>
      <c r="G118" s="11">
        <v>14</v>
      </c>
      <c r="H118" s="11">
        <v>736</v>
      </c>
      <c r="I118" s="11">
        <v>2</v>
      </c>
      <c r="J118" s="11">
        <f t="shared" si="17"/>
        <v>1788</v>
      </c>
      <c r="K118" s="11">
        <v>0</v>
      </c>
      <c r="L118" s="4">
        <f t="shared" si="11"/>
        <v>1788</v>
      </c>
      <c r="M118" s="12">
        <f t="shared" si="12"/>
        <v>0.8235836020267158</v>
      </c>
    </row>
    <row r="119" spans="1:13" ht="58.5">
      <c r="A119" s="7">
        <v>111</v>
      </c>
      <c r="B119" s="8" t="s">
        <v>174</v>
      </c>
      <c r="C119" s="9">
        <v>1424</v>
      </c>
      <c r="D119" s="10">
        <v>45</v>
      </c>
      <c r="E119" s="11">
        <v>5</v>
      </c>
      <c r="F119" s="11">
        <v>579</v>
      </c>
      <c r="G119" s="11">
        <v>9</v>
      </c>
      <c r="H119" s="11">
        <v>417</v>
      </c>
      <c r="I119" s="11">
        <v>0</v>
      </c>
      <c r="J119" s="11">
        <f t="shared" si="17"/>
        <v>1055</v>
      </c>
      <c r="K119" s="11">
        <v>0</v>
      </c>
      <c r="L119" s="4">
        <f t="shared" si="11"/>
        <v>1055</v>
      </c>
      <c r="M119" s="12">
        <f t="shared" si="12"/>
        <v>0.7408707865168539</v>
      </c>
    </row>
    <row r="120" spans="1:13" ht="58.5">
      <c r="A120" s="7">
        <v>112</v>
      </c>
      <c r="B120" s="8" t="s">
        <v>175</v>
      </c>
      <c r="C120" s="9">
        <v>1187</v>
      </c>
      <c r="D120" s="10">
        <v>37</v>
      </c>
      <c r="E120" s="11">
        <v>4</v>
      </c>
      <c r="F120" s="11">
        <v>533</v>
      </c>
      <c r="G120" s="11">
        <v>10</v>
      </c>
      <c r="H120" s="11">
        <v>355</v>
      </c>
      <c r="I120" s="11">
        <v>0</v>
      </c>
      <c r="J120" s="11">
        <f t="shared" si="17"/>
        <v>939</v>
      </c>
      <c r="K120" s="11">
        <v>10</v>
      </c>
      <c r="L120" s="4">
        <f t="shared" si="11"/>
        <v>949</v>
      </c>
      <c r="M120" s="12">
        <f t="shared" si="12"/>
        <v>0.7994945240101096</v>
      </c>
    </row>
    <row r="121" spans="1:13" ht="39">
      <c r="A121" s="7">
        <v>113</v>
      </c>
      <c r="B121" s="8" t="s">
        <v>176</v>
      </c>
      <c r="C121" s="9">
        <v>1685</v>
      </c>
      <c r="D121" s="10">
        <v>52</v>
      </c>
      <c r="E121" s="11">
        <v>6</v>
      </c>
      <c r="F121" s="11">
        <v>701</v>
      </c>
      <c r="G121" s="11">
        <v>10</v>
      </c>
      <c r="H121" s="11">
        <v>660</v>
      </c>
      <c r="I121" s="11">
        <v>0</v>
      </c>
      <c r="J121" s="11">
        <f t="shared" si="17"/>
        <v>1429</v>
      </c>
      <c r="K121" s="11">
        <v>0</v>
      </c>
      <c r="L121" s="4">
        <f t="shared" si="11"/>
        <v>1429</v>
      </c>
      <c r="M121" s="12">
        <f t="shared" si="12"/>
        <v>0.8480712166172106</v>
      </c>
    </row>
    <row r="122" spans="1:13" ht="58.5">
      <c r="A122" s="7">
        <v>114</v>
      </c>
      <c r="B122" s="8" t="s">
        <v>177</v>
      </c>
      <c r="C122" s="9">
        <v>1706</v>
      </c>
      <c r="D122" s="10">
        <v>79</v>
      </c>
      <c r="E122" s="11">
        <v>7</v>
      </c>
      <c r="F122" s="11">
        <v>643</v>
      </c>
      <c r="G122" s="11">
        <v>14</v>
      </c>
      <c r="H122" s="11">
        <v>632</v>
      </c>
      <c r="I122" s="11">
        <v>3</v>
      </c>
      <c r="J122" s="11">
        <f t="shared" si="17"/>
        <v>1378</v>
      </c>
      <c r="K122" s="11">
        <v>0</v>
      </c>
      <c r="L122" s="4">
        <f t="shared" si="11"/>
        <v>1378</v>
      </c>
      <c r="M122" s="12">
        <f t="shared" si="12"/>
        <v>0.8077373974208675</v>
      </c>
    </row>
    <row r="123" spans="1:13" ht="39">
      <c r="A123" s="7">
        <v>115</v>
      </c>
      <c r="B123" s="8" t="s">
        <v>95</v>
      </c>
      <c r="C123" s="9">
        <v>1639</v>
      </c>
      <c r="D123" s="10">
        <v>71</v>
      </c>
      <c r="E123" s="11">
        <v>3</v>
      </c>
      <c r="F123" s="11">
        <v>533</v>
      </c>
      <c r="G123" s="11">
        <v>17</v>
      </c>
      <c r="H123" s="11">
        <v>423</v>
      </c>
      <c r="I123" s="11">
        <v>0</v>
      </c>
      <c r="J123" s="11">
        <f aca="true" t="shared" si="18" ref="J123:J131">SUM(D123:I123)</f>
        <v>1047</v>
      </c>
      <c r="K123" s="11">
        <v>0</v>
      </c>
      <c r="L123" s="4">
        <f t="shared" si="11"/>
        <v>1047</v>
      </c>
      <c r="M123" s="12">
        <f t="shared" si="12"/>
        <v>0.6388041488712629</v>
      </c>
    </row>
    <row r="124" spans="1:13" ht="42" customHeight="1">
      <c r="A124" s="7">
        <v>116</v>
      </c>
      <c r="B124" s="8" t="s">
        <v>178</v>
      </c>
      <c r="C124" s="9">
        <v>1935</v>
      </c>
      <c r="D124" s="10">
        <v>252</v>
      </c>
      <c r="E124" s="11">
        <v>11</v>
      </c>
      <c r="F124" s="11">
        <v>779</v>
      </c>
      <c r="G124" s="11">
        <v>11</v>
      </c>
      <c r="H124" s="11">
        <v>418</v>
      </c>
      <c r="I124" s="11">
        <v>3</v>
      </c>
      <c r="J124" s="11">
        <f t="shared" si="18"/>
        <v>1474</v>
      </c>
      <c r="K124" s="11">
        <v>13</v>
      </c>
      <c r="L124" s="4">
        <f t="shared" si="11"/>
        <v>1487</v>
      </c>
      <c r="M124" s="12">
        <f t="shared" si="12"/>
        <v>0.7684754521963825</v>
      </c>
    </row>
    <row r="125" spans="1:13" ht="39">
      <c r="A125" s="7">
        <v>117</v>
      </c>
      <c r="B125" s="8" t="s">
        <v>179</v>
      </c>
      <c r="C125" s="9">
        <v>1995</v>
      </c>
      <c r="D125" s="10">
        <v>288</v>
      </c>
      <c r="E125" s="11">
        <v>7</v>
      </c>
      <c r="F125" s="11">
        <v>745</v>
      </c>
      <c r="G125" s="11">
        <v>13</v>
      </c>
      <c r="H125" s="11">
        <v>333</v>
      </c>
      <c r="I125" s="11">
        <v>3</v>
      </c>
      <c r="J125" s="11">
        <f t="shared" si="18"/>
        <v>1389</v>
      </c>
      <c r="K125" s="11">
        <v>32</v>
      </c>
      <c r="L125" s="4">
        <f t="shared" si="11"/>
        <v>1421</v>
      </c>
      <c r="M125" s="12">
        <f t="shared" si="12"/>
        <v>0.712280701754386</v>
      </c>
    </row>
    <row r="126" spans="1:13" ht="39">
      <c r="A126" s="7">
        <v>118</v>
      </c>
      <c r="B126" s="8" t="s">
        <v>40</v>
      </c>
      <c r="C126" s="9">
        <v>2012</v>
      </c>
      <c r="D126" s="10">
        <v>102</v>
      </c>
      <c r="E126" s="11">
        <v>7</v>
      </c>
      <c r="F126" s="11">
        <v>991</v>
      </c>
      <c r="G126" s="11">
        <v>25</v>
      </c>
      <c r="H126" s="11">
        <v>491</v>
      </c>
      <c r="I126" s="11">
        <v>1</v>
      </c>
      <c r="J126" s="11">
        <f t="shared" si="18"/>
        <v>1617</v>
      </c>
      <c r="K126" s="11">
        <v>28</v>
      </c>
      <c r="L126" s="4">
        <f t="shared" si="11"/>
        <v>1645</v>
      </c>
      <c r="M126" s="12">
        <f t="shared" si="12"/>
        <v>0.8175944333996024</v>
      </c>
    </row>
    <row r="127" spans="1:13" ht="36.75" customHeight="1">
      <c r="A127" s="7">
        <v>119</v>
      </c>
      <c r="B127" s="8" t="s">
        <v>41</v>
      </c>
      <c r="C127" s="9">
        <v>2856</v>
      </c>
      <c r="D127" s="10">
        <v>121</v>
      </c>
      <c r="E127" s="11">
        <v>3</v>
      </c>
      <c r="F127" s="11">
        <v>1177</v>
      </c>
      <c r="G127" s="11">
        <v>26</v>
      </c>
      <c r="H127" s="11">
        <v>952</v>
      </c>
      <c r="I127" s="11">
        <v>4</v>
      </c>
      <c r="J127" s="11">
        <f t="shared" si="18"/>
        <v>2283</v>
      </c>
      <c r="K127" s="11">
        <v>0</v>
      </c>
      <c r="L127" s="4">
        <f t="shared" si="11"/>
        <v>2283</v>
      </c>
      <c r="M127" s="12">
        <f t="shared" si="12"/>
        <v>0.7993697478991597</v>
      </c>
    </row>
    <row r="128" spans="1:13" ht="58.5">
      <c r="A128" s="7">
        <v>120</v>
      </c>
      <c r="B128" s="8" t="s">
        <v>180</v>
      </c>
      <c r="C128" s="9">
        <v>2463</v>
      </c>
      <c r="D128" s="10">
        <v>36</v>
      </c>
      <c r="E128" s="11">
        <v>7</v>
      </c>
      <c r="F128" s="11">
        <v>1091</v>
      </c>
      <c r="G128" s="11">
        <v>24</v>
      </c>
      <c r="H128" s="11">
        <v>664</v>
      </c>
      <c r="I128" s="11">
        <v>4</v>
      </c>
      <c r="J128" s="11">
        <f t="shared" si="18"/>
        <v>1826</v>
      </c>
      <c r="K128" s="11">
        <v>12</v>
      </c>
      <c r="L128" s="4">
        <f t="shared" si="11"/>
        <v>1838</v>
      </c>
      <c r="M128" s="12">
        <f t="shared" si="12"/>
        <v>0.7462444173771823</v>
      </c>
    </row>
    <row r="129" spans="1:13" ht="58.5">
      <c r="A129" s="7">
        <v>121</v>
      </c>
      <c r="B129" s="8" t="s">
        <v>181</v>
      </c>
      <c r="C129" s="9">
        <v>2160</v>
      </c>
      <c r="D129" s="10">
        <v>60</v>
      </c>
      <c r="E129" s="11">
        <v>16</v>
      </c>
      <c r="F129" s="11">
        <v>989</v>
      </c>
      <c r="G129" s="11">
        <v>10</v>
      </c>
      <c r="H129" s="11">
        <v>602</v>
      </c>
      <c r="I129" s="11">
        <v>1</v>
      </c>
      <c r="J129" s="11">
        <f t="shared" si="18"/>
        <v>1678</v>
      </c>
      <c r="K129" s="11">
        <v>0</v>
      </c>
      <c r="L129" s="4">
        <f aca="true" t="shared" si="19" ref="L129:L185">SUM(J129:K129)</f>
        <v>1678</v>
      </c>
      <c r="M129" s="12">
        <f t="shared" si="12"/>
        <v>0.7768518518518519</v>
      </c>
    </row>
    <row r="130" spans="1:13" ht="39">
      <c r="A130" s="7">
        <v>122</v>
      </c>
      <c r="B130" s="8" t="s">
        <v>182</v>
      </c>
      <c r="C130" s="9">
        <v>2192</v>
      </c>
      <c r="D130" s="10">
        <v>64</v>
      </c>
      <c r="E130" s="11">
        <v>9</v>
      </c>
      <c r="F130" s="11">
        <v>881</v>
      </c>
      <c r="G130" s="11">
        <v>21</v>
      </c>
      <c r="H130" s="11">
        <v>710</v>
      </c>
      <c r="I130" s="11">
        <v>3</v>
      </c>
      <c r="J130" s="11">
        <f t="shared" si="18"/>
        <v>1688</v>
      </c>
      <c r="K130" s="11">
        <v>0</v>
      </c>
      <c r="L130" s="4">
        <f t="shared" si="19"/>
        <v>1688</v>
      </c>
      <c r="M130" s="12">
        <f aca="true" t="shared" si="20" ref="M130:M186">L130/C130</f>
        <v>0.7700729927007299</v>
      </c>
    </row>
    <row r="131" spans="1:13" ht="39">
      <c r="A131" s="7">
        <v>123</v>
      </c>
      <c r="B131" s="8" t="s">
        <v>183</v>
      </c>
      <c r="C131" s="9">
        <v>2147</v>
      </c>
      <c r="D131" s="10">
        <v>62</v>
      </c>
      <c r="E131" s="11">
        <v>3</v>
      </c>
      <c r="F131" s="11">
        <v>856</v>
      </c>
      <c r="G131" s="11">
        <v>4</v>
      </c>
      <c r="H131" s="11">
        <v>706</v>
      </c>
      <c r="I131" s="11">
        <v>1</v>
      </c>
      <c r="J131" s="11">
        <f t="shared" si="18"/>
        <v>1632</v>
      </c>
      <c r="K131" s="11">
        <v>23</v>
      </c>
      <c r="L131" s="4">
        <f t="shared" si="19"/>
        <v>1655</v>
      </c>
      <c r="M131" s="12">
        <f t="shared" si="20"/>
        <v>0.7708430367955287</v>
      </c>
    </row>
    <row r="132" spans="1:13" ht="82.5" customHeight="1">
      <c r="A132" s="7">
        <v>124</v>
      </c>
      <c r="B132" s="8" t="s">
        <v>184</v>
      </c>
      <c r="C132" s="9">
        <v>2444</v>
      </c>
      <c r="D132" s="10">
        <v>86</v>
      </c>
      <c r="E132" s="11">
        <v>1</v>
      </c>
      <c r="F132" s="11">
        <v>896</v>
      </c>
      <c r="G132" s="11">
        <v>15</v>
      </c>
      <c r="H132" s="11">
        <v>775</v>
      </c>
      <c r="I132" s="11">
        <v>1</v>
      </c>
      <c r="J132" s="11">
        <f aca="true" t="shared" si="21" ref="J132:J138">SUM(D132:I132)</f>
        <v>1774</v>
      </c>
      <c r="K132" s="11">
        <v>0</v>
      </c>
      <c r="L132" s="4">
        <f t="shared" si="19"/>
        <v>1774</v>
      </c>
      <c r="M132" s="12">
        <f t="shared" si="20"/>
        <v>0.7258592471358429</v>
      </c>
    </row>
    <row r="133" spans="1:13" ht="78">
      <c r="A133" s="7">
        <v>125</v>
      </c>
      <c r="B133" s="8" t="s">
        <v>185</v>
      </c>
      <c r="C133" s="9">
        <v>2350</v>
      </c>
      <c r="D133" s="10">
        <v>59</v>
      </c>
      <c r="E133" s="11">
        <v>6</v>
      </c>
      <c r="F133" s="11">
        <v>848</v>
      </c>
      <c r="G133" s="11">
        <v>8</v>
      </c>
      <c r="H133" s="11">
        <v>711</v>
      </c>
      <c r="I133" s="11">
        <v>3</v>
      </c>
      <c r="J133" s="11">
        <f t="shared" si="21"/>
        <v>1635</v>
      </c>
      <c r="K133" s="11">
        <v>0</v>
      </c>
      <c r="L133" s="4">
        <f t="shared" si="19"/>
        <v>1635</v>
      </c>
      <c r="M133" s="12">
        <f t="shared" si="20"/>
        <v>0.6957446808510638</v>
      </c>
    </row>
    <row r="134" spans="1:13" ht="78">
      <c r="A134" s="7">
        <v>126</v>
      </c>
      <c r="B134" s="8" t="s">
        <v>42</v>
      </c>
      <c r="C134" s="9">
        <v>3628</v>
      </c>
      <c r="D134" s="10">
        <v>95</v>
      </c>
      <c r="E134" s="11">
        <v>9</v>
      </c>
      <c r="F134" s="11">
        <v>1426</v>
      </c>
      <c r="G134" s="11">
        <v>37</v>
      </c>
      <c r="H134" s="11">
        <v>1146</v>
      </c>
      <c r="I134" s="11">
        <v>2</v>
      </c>
      <c r="J134" s="11">
        <f t="shared" si="21"/>
        <v>2715</v>
      </c>
      <c r="K134" s="11">
        <v>42</v>
      </c>
      <c r="L134" s="4">
        <f t="shared" si="19"/>
        <v>2757</v>
      </c>
      <c r="M134" s="12">
        <f t="shared" si="20"/>
        <v>0.7599228224917309</v>
      </c>
    </row>
    <row r="135" spans="1:13" ht="39">
      <c r="A135" s="7">
        <v>127</v>
      </c>
      <c r="B135" s="8" t="s">
        <v>225</v>
      </c>
      <c r="C135" s="9">
        <v>2192</v>
      </c>
      <c r="D135" s="10">
        <v>47</v>
      </c>
      <c r="E135" s="11">
        <v>6</v>
      </c>
      <c r="F135" s="11">
        <v>758</v>
      </c>
      <c r="G135" s="11">
        <v>12</v>
      </c>
      <c r="H135" s="11">
        <v>785</v>
      </c>
      <c r="I135" s="11">
        <v>3</v>
      </c>
      <c r="J135" s="11">
        <f t="shared" si="21"/>
        <v>1611</v>
      </c>
      <c r="K135" s="11">
        <v>11</v>
      </c>
      <c r="L135" s="4">
        <f t="shared" si="19"/>
        <v>1622</v>
      </c>
      <c r="M135" s="12">
        <f t="shared" si="20"/>
        <v>0.739963503649635</v>
      </c>
    </row>
    <row r="136" spans="1:13" ht="38.25" customHeight="1">
      <c r="A136" s="7">
        <v>128</v>
      </c>
      <c r="B136" s="8" t="s">
        <v>186</v>
      </c>
      <c r="C136" s="9">
        <v>1829</v>
      </c>
      <c r="D136" s="10">
        <v>31</v>
      </c>
      <c r="E136" s="11">
        <v>5</v>
      </c>
      <c r="F136" s="11">
        <v>673</v>
      </c>
      <c r="G136" s="11">
        <v>11</v>
      </c>
      <c r="H136" s="11">
        <v>698</v>
      </c>
      <c r="I136" s="11">
        <v>1</v>
      </c>
      <c r="J136" s="11">
        <f t="shared" si="21"/>
        <v>1419</v>
      </c>
      <c r="K136" s="11">
        <v>4</v>
      </c>
      <c r="L136" s="4">
        <f t="shared" si="19"/>
        <v>1423</v>
      </c>
      <c r="M136" s="12">
        <f t="shared" si="20"/>
        <v>0.7780207763805358</v>
      </c>
    </row>
    <row r="137" spans="1:13" ht="39">
      <c r="A137" s="7">
        <v>129</v>
      </c>
      <c r="B137" s="8" t="s">
        <v>187</v>
      </c>
      <c r="C137" s="9">
        <v>1873</v>
      </c>
      <c r="D137" s="10">
        <v>22</v>
      </c>
      <c r="E137" s="11">
        <v>1</v>
      </c>
      <c r="F137" s="11">
        <v>624</v>
      </c>
      <c r="G137" s="11">
        <v>20</v>
      </c>
      <c r="H137" s="11">
        <v>746</v>
      </c>
      <c r="I137" s="11">
        <v>4</v>
      </c>
      <c r="J137" s="11">
        <f t="shared" si="21"/>
        <v>1417</v>
      </c>
      <c r="K137" s="11">
        <v>0</v>
      </c>
      <c r="L137" s="4">
        <f t="shared" si="19"/>
        <v>1417</v>
      </c>
      <c r="M137" s="12">
        <f t="shared" si="20"/>
        <v>0.7565403096636412</v>
      </c>
    </row>
    <row r="138" spans="1:13" ht="57.75" customHeight="1">
      <c r="A138" s="7">
        <v>130</v>
      </c>
      <c r="B138" s="8" t="s">
        <v>188</v>
      </c>
      <c r="C138" s="9">
        <v>2203</v>
      </c>
      <c r="D138" s="10">
        <v>41</v>
      </c>
      <c r="E138" s="11">
        <v>11</v>
      </c>
      <c r="F138" s="11">
        <v>791</v>
      </c>
      <c r="G138" s="11">
        <v>14</v>
      </c>
      <c r="H138" s="11">
        <v>780</v>
      </c>
      <c r="I138" s="11">
        <v>1</v>
      </c>
      <c r="J138" s="11">
        <f t="shared" si="21"/>
        <v>1638</v>
      </c>
      <c r="K138" s="11">
        <v>0</v>
      </c>
      <c r="L138" s="4">
        <f t="shared" si="19"/>
        <v>1638</v>
      </c>
      <c r="M138" s="12">
        <f t="shared" si="20"/>
        <v>0.7435315478892419</v>
      </c>
    </row>
    <row r="139" spans="1:13" ht="39">
      <c r="A139" s="7">
        <v>131</v>
      </c>
      <c r="B139" s="8" t="s">
        <v>45</v>
      </c>
      <c r="C139" s="9">
        <v>1960</v>
      </c>
      <c r="D139" s="10">
        <v>44</v>
      </c>
      <c r="E139" s="11">
        <v>5</v>
      </c>
      <c r="F139" s="11">
        <v>802</v>
      </c>
      <c r="G139" s="11">
        <v>23</v>
      </c>
      <c r="H139" s="11">
        <v>633</v>
      </c>
      <c r="I139" s="11">
        <v>2</v>
      </c>
      <c r="J139" s="11">
        <f aca="true" t="shared" si="22" ref="J139:J145">SUM(D139:I139)</f>
        <v>1509</v>
      </c>
      <c r="K139" s="11">
        <v>0</v>
      </c>
      <c r="L139" s="4">
        <f t="shared" si="19"/>
        <v>1509</v>
      </c>
      <c r="M139" s="12">
        <f t="shared" si="20"/>
        <v>0.7698979591836734</v>
      </c>
    </row>
    <row r="140" spans="1:13" ht="39">
      <c r="A140" s="7">
        <v>132</v>
      </c>
      <c r="B140" s="8" t="s">
        <v>0</v>
      </c>
      <c r="C140" s="9">
        <v>1927</v>
      </c>
      <c r="D140" s="10">
        <v>26</v>
      </c>
      <c r="E140" s="11">
        <v>5</v>
      </c>
      <c r="F140" s="11">
        <v>829</v>
      </c>
      <c r="G140" s="11">
        <v>17</v>
      </c>
      <c r="H140" s="11">
        <v>620</v>
      </c>
      <c r="I140" s="11">
        <v>2</v>
      </c>
      <c r="J140" s="11">
        <f t="shared" si="22"/>
        <v>1499</v>
      </c>
      <c r="K140" s="11">
        <v>0</v>
      </c>
      <c r="L140" s="4">
        <f t="shared" si="19"/>
        <v>1499</v>
      </c>
      <c r="M140" s="12">
        <f t="shared" si="20"/>
        <v>0.777893098079917</v>
      </c>
    </row>
    <row r="141" spans="1:13" ht="19.5">
      <c r="A141" s="7">
        <v>133</v>
      </c>
      <c r="B141" s="8" t="s">
        <v>43</v>
      </c>
      <c r="C141" s="9">
        <v>1240</v>
      </c>
      <c r="D141" s="10">
        <v>14</v>
      </c>
      <c r="E141" s="11">
        <v>0</v>
      </c>
      <c r="F141" s="11">
        <v>384</v>
      </c>
      <c r="G141" s="11">
        <v>15</v>
      </c>
      <c r="H141" s="11">
        <v>476</v>
      </c>
      <c r="I141" s="11">
        <v>1</v>
      </c>
      <c r="J141" s="11">
        <f t="shared" si="22"/>
        <v>890</v>
      </c>
      <c r="K141" s="11">
        <v>12</v>
      </c>
      <c r="L141" s="4">
        <f t="shared" si="19"/>
        <v>902</v>
      </c>
      <c r="M141" s="12">
        <f t="shared" si="20"/>
        <v>0.7274193548387097</v>
      </c>
    </row>
    <row r="142" spans="1:13" ht="39">
      <c r="A142" s="7">
        <v>134</v>
      </c>
      <c r="B142" s="8" t="s">
        <v>1</v>
      </c>
      <c r="C142" s="9">
        <v>1671</v>
      </c>
      <c r="D142" s="10">
        <v>61</v>
      </c>
      <c r="E142" s="11">
        <v>3</v>
      </c>
      <c r="F142" s="11">
        <v>650</v>
      </c>
      <c r="G142" s="11">
        <v>14</v>
      </c>
      <c r="H142" s="11">
        <v>604</v>
      </c>
      <c r="I142" s="11">
        <v>0</v>
      </c>
      <c r="J142" s="11">
        <f t="shared" si="22"/>
        <v>1332</v>
      </c>
      <c r="K142" s="11">
        <v>10</v>
      </c>
      <c r="L142" s="4">
        <f t="shared" si="19"/>
        <v>1342</v>
      </c>
      <c r="M142" s="12">
        <f t="shared" si="20"/>
        <v>0.8031119090365051</v>
      </c>
    </row>
    <row r="143" spans="1:13" ht="39">
      <c r="A143" s="7">
        <v>135</v>
      </c>
      <c r="B143" s="8" t="s">
        <v>2</v>
      </c>
      <c r="C143" s="9">
        <v>1614</v>
      </c>
      <c r="D143" s="10">
        <v>33</v>
      </c>
      <c r="E143" s="11">
        <v>0</v>
      </c>
      <c r="F143" s="11">
        <v>644</v>
      </c>
      <c r="G143" s="11">
        <v>14</v>
      </c>
      <c r="H143" s="11">
        <v>548</v>
      </c>
      <c r="I143" s="11">
        <v>1</v>
      </c>
      <c r="J143" s="11">
        <f t="shared" si="22"/>
        <v>1240</v>
      </c>
      <c r="K143" s="11">
        <v>23</v>
      </c>
      <c r="L143" s="4">
        <f t="shared" si="19"/>
        <v>1263</v>
      </c>
      <c r="M143" s="12">
        <f t="shared" si="20"/>
        <v>0.7825278810408922</v>
      </c>
    </row>
    <row r="144" spans="1:13" ht="39">
      <c r="A144" s="7">
        <v>136</v>
      </c>
      <c r="B144" s="8" t="s">
        <v>46</v>
      </c>
      <c r="C144" s="9">
        <v>1965</v>
      </c>
      <c r="D144" s="10">
        <v>70</v>
      </c>
      <c r="E144" s="11">
        <v>2</v>
      </c>
      <c r="F144" s="11">
        <v>1000</v>
      </c>
      <c r="G144" s="11">
        <v>20</v>
      </c>
      <c r="H144" s="11">
        <v>554</v>
      </c>
      <c r="I144" s="11">
        <v>2</v>
      </c>
      <c r="J144" s="11">
        <f t="shared" si="22"/>
        <v>1648</v>
      </c>
      <c r="K144" s="11">
        <v>15</v>
      </c>
      <c r="L144" s="4">
        <f t="shared" si="19"/>
        <v>1663</v>
      </c>
      <c r="M144" s="12">
        <f t="shared" si="20"/>
        <v>0.8463104325699745</v>
      </c>
    </row>
    <row r="145" spans="1:13" ht="39">
      <c r="A145" s="7">
        <v>137</v>
      </c>
      <c r="B145" s="8" t="s">
        <v>44</v>
      </c>
      <c r="C145" s="9">
        <v>1433</v>
      </c>
      <c r="D145" s="10">
        <v>19</v>
      </c>
      <c r="E145" s="11">
        <v>1</v>
      </c>
      <c r="F145" s="11">
        <v>741</v>
      </c>
      <c r="G145" s="11">
        <v>5</v>
      </c>
      <c r="H145" s="11">
        <v>426</v>
      </c>
      <c r="I145" s="11">
        <v>0</v>
      </c>
      <c r="J145" s="11">
        <f t="shared" si="22"/>
        <v>1192</v>
      </c>
      <c r="K145" s="11">
        <v>0</v>
      </c>
      <c r="L145" s="4">
        <f t="shared" si="19"/>
        <v>1192</v>
      </c>
      <c r="M145" s="12">
        <f t="shared" si="20"/>
        <v>0.8318213538032101</v>
      </c>
    </row>
    <row r="146" spans="1:13" ht="58.5">
      <c r="A146" s="7">
        <v>138</v>
      </c>
      <c r="B146" s="8" t="s">
        <v>3</v>
      </c>
      <c r="C146" s="9">
        <v>1223</v>
      </c>
      <c r="D146" s="10">
        <v>15</v>
      </c>
      <c r="E146" s="11">
        <v>1</v>
      </c>
      <c r="F146" s="11">
        <v>369</v>
      </c>
      <c r="G146" s="11">
        <v>12</v>
      </c>
      <c r="H146" s="11">
        <v>564</v>
      </c>
      <c r="I146" s="11">
        <v>2</v>
      </c>
      <c r="J146" s="11">
        <f aca="true" t="shared" si="23" ref="J146:J152">SUM(D146:I146)</f>
        <v>963</v>
      </c>
      <c r="K146" s="11">
        <v>36</v>
      </c>
      <c r="L146" s="4">
        <f t="shared" si="19"/>
        <v>999</v>
      </c>
      <c r="M146" s="12">
        <f t="shared" si="20"/>
        <v>0.8168438266557645</v>
      </c>
    </row>
    <row r="147" spans="1:13" ht="58.5">
      <c r="A147" s="7">
        <v>139</v>
      </c>
      <c r="B147" s="8" t="s">
        <v>4</v>
      </c>
      <c r="C147" s="9">
        <v>1311</v>
      </c>
      <c r="D147" s="10">
        <v>23</v>
      </c>
      <c r="E147" s="11">
        <v>1</v>
      </c>
      <c r="F147" s="11">
        <v>430</v>
      </c>
      <c r="G147" s="11">
        <v>15</v>
      </c>
      <c r="H147" s="11">
        <v>610</v>
      </c>
      <c r="I147" s="11">
        <v>0</v>
      </c>
      <c r="J147" s="11">
        <f t="shared" si="23"/>
        <v>1079</v>
      </c>
      <c r="K147" s="11">
        <v>12</v>
      </c>
      <c r="L147" s="4">
        <f t="shared" si="19"/>
        <v>1091</v>
      </c>
      <c r="M147" s="12">
        <f t="shared" si="20"/>
        <v>0.8321891685736079</v>
      </c>
    </row>
    <row r="148" spans="1:13" ht="39" customHeight="1">
      <c r="A148" s="7">
        <v>140</v>
      </c>
      <c r="B148" s="8" t="s">
        <v>5</v>
      </c>
      <c r="C148" s="9">
        <v>1997</v>
      </c>
      <c r="D148" s="10">
        <v>53</v>
      </c>
      <c r="E148" s="11">
        <v>5</v>
      </c>
      <c r="F148" s="11">
        <v>816</v>
      </c>
      <c r="G148" s="11">
        <v>15</v>
      </c>
      <c r="H148" s="11">
        <v>714</v>
      </c>
      <c r="I148" s="11">
        <v>2</v>
      </c>
      <c r="J148" s="11">
        <f t="shared" si="23"/>
        <v>1605</v>
      </c>
      <c r="K148" s="11">
        <v>0</v>
      </c>
      <c r="L148" s="4">
        <f t="shared" si="19"/>
        <v>1605</v>
      </c>
      <c r="M148" s="12">
        <f t="shared" si="20"/>
        <v>0.8037055583375062</v>
      </c>
    </row>
    <row r="149" spans="1:13" ht="39">
      <c r="A149" s="7">
        <v>141</v>
      </c>
      <c r="B149" s="8" t="s">
        <v>224</v>
      </c>
      <c r="C149" s="9">
        <v>2103</v>
      </c>
      <c r="D149" s="10">
        <v>61</v>
      </c>
      <c r="E149" s="11">
        <v>2</v>
      </c>
      <c r="F149" s="11">
        <v>859</v>
      </c>
      <c r="G149" s="11">
        <v>18</v>
      </c>
      <c r="H149" s="11">
        <v>767</v>
      </c>
      <c r="I149" s="11">
        <v>1</v>
      </c>
      <c r="J149" s="11">
        <f t="shared" si="23"/>
        <v>1708</v>
      </c>
      <c r="K149" s="11">
        <v>0</v>
      </c>
      <c r="L149" s="4">
        <f t="shared" si="19"/>
        <v>1708</v>
      </c>
      <c r="M149" s="12">
        <f t="shared" si="20"/>
        <v>0.8121730860675226</v>
      </c>
    </row>
    <row r="150" spans="1:13" ht="39">
      <c r="A150" s="7">
        <v>142</v>
      </c>
      <c r="B150" s="8" t="s">
        <v>47</v>
      </c>
      <c r="C150" s="9">
        <v>1412</v>
      </c>
      <c r="D150" s="10">
        <v>36</v>
      </c>
      <c r="E150" s="11">
        <v>1</v>
      </c>
      <c r="F150" s="11">
        <v>550</v>
      </c>
      <c r="G150" s="11">
        <v>9</v>
      </c>
      <c r="H150" s="11">
        <v>583</v>
      </c>
      <c r="I150" s="11">
        <v>11</v>
      </c>
      <c r="J150" s="11">
        <f t="shared" si="23"/>
        <v>1190</v>
      </c>
      <c r="K150" s="11">
        <v>0</v>
      </c>
      <c r="L150" s="4">
        <f t="shared" si="19"/>
        <v>1190</v>
      </c>
      <c r="M150" s="12">
        <f t="shared" si="20"/>
        <v>0.8427762039660056</v>
      </c>
    </row>
    <row r="151" spans="1:13" ht="39">
      <c r="A151" s="7">
        <v>143</v>
      </c>
      <c r="B151" s="8" t="s">
        <v>48</v>
      </c>
      <c r="C151" s="9">
        <v>1096</v>
      </c>
      <c r="D151" s="10">
        <v>27</v>
      </c>
      <c r="E151" s="11">
        <v>0</v>
      </c>
      <c r="F151" s="11">
        <v>394</v>
      </c>
      <c r="G151" s="11">
        <v>7</v>
      </c>
      <c r="H151" s="11">
        <v>457</v>
      </c>
      <c r="I151" s="11">
        <v>0</v>
      </c>
      <c r="J151" s="11">
        <f t="shared" si="23"/>
        <v>885</v>
      </c>
      <c r="K151" s="11">
        <v>0</v>
      </c>
      <c r="L151" s="4">
        <f t="shared" si="19"/>
        <v>885</v>
      </c>
      <c r="M151" s="12">
        <f t="shared" si="20"/>
        <v>0.8074817518248175</v>
      </c>
    </row>
    <row r="152" spans="1:13" ht="39">
      <c r="A152" s="7">
        <v>144</v>
      </c>
      <c r="B152" s="14" t="s">
        <v>90</v>
      </c>
      <c r="C152" s="9">
        <v>2024</v>
      </c>
      <c r="D152" s="11">
        <v>45</v>
      </c>
      <c r="E152" s="11">
        <v>1</v>
      </c>
      <c r="F152" s="11">
        <v>828</v>
      </c>
      <c r="G152" s="11">
        <v>17</v>
      </c>
      <c r="H152" s="11">
        <v>727</v>
      </c>
      <c r="I152" s="11">
        <v>1</v>
      </c>
      <c r="J152" s="11">
        <f t="shared" si="23"/>
        <v>1619</v>
      </c>
      <c r="K152" s="11">
        <v>28</v>
      </c>
      <c r="L152" s="4">
        <f t="shared" si="19"/>
        <v>1647</v>
      </c>
      <c r="M152" s="12">
        <f t="shared" si="20"/>
        <v>0.8137351778656127</v>
      </c>
    </row>
    <row r="153" spans="1:13" ht="40.5" customHeight="1">
      <c r="A153" s="7">
        <v>145</v>
      </c>
      <c r="B153" s="14" t="s">
        <v>98</v>
      </c>
      <c r="C153" s="17">
        <v>1480</v>
      </c>
      <c r="D153" s="11">
        <v>19</v>
      </c>
      <c r="E153" s="11">
        <v>3</v>
      </c>
      <c r="F153" s="11">
        <v>772</v>
      </c>
      <c r="G153" s="11">
        <v>8</v>
      </c>
      <c r="H153" s="11">
        <v>342</v>
      </c>
      <c r="I153" s="11">
        <v>1</v>
      </c>
      <c r="J153" s="11">
        <f aca="true" t="shared" si="24" ref="J153:J159">SUM(D153:I153)</f>
        <v>1145</v>
      </c>
      <c r="K153" s="11">
        <v>0</v>
      </c>
      <c r="L153" s="4">
        <f t="shared" si="19"/>
        <v>1145</v>
      </c>
      <c r="M153" s="12">
        <f t="shared" si="20"/>
        <v>0.7736486486486487</v>
      </c>
    </row>
    <row r="154" spans="1:13" ht="39">
      <c r="A154" s="7">
        <v>146</v>
      </c>
      <c r="B154" s="8" t="s">
        <v>6</v>
      </c>
      <c r="C154" s="9">
        <v>1613</v>
      </c>
      <c r="D154" s="10">
        <v>9</v>
      </c>
      <c r="E154" s="11">
        <v>1</v>
      </c>
      <c r="F154" s="11">
        <v>899</v>
      </c>
      <c r="G154" s="11">
        <v>17</v>
      </c>
      <c r="H154" s="11">
        <v>274</v>
      </c>
      <c r="I154" s="11">
        <v>0</v>
      </c>
      <c r="J154" s="11">
        <f t="shared" si="24"/>
        <v>1200</v>
      </c>
      <c r="K154" s="11">
        <v>31</v>
      </c>
      <c r="L154" s="4">
        <f t="shared" si="19"/>
        <v>1231</v>
      </c>
      <c r="M154" s="12">
        <f t="shared" si="20"/>
        <v>0.7631742095474272</v>
      </c>
    </row>
    <row r="155" spans="1:13" ht="39">
      <c r="A155" s="7">
        <v>147</v>
      </c>
      <c r="B155" s="8" t="s">
        <v>7</v>
      </c>
      <c r="C155" s="9">
        <v>1809</v>
      </c>
      <c r="D155" s="10">
        <v>19</v>
      </c>
      <c r="E155" s="11">
        <v>6</v>
      </c>
      <c r="F155" s="11">
        <v>784</v>
      </c>
      <c r="G155" s="11">
        <v>6</v>
      </c>
      <c r="H155" s="11">
        <v>552</v>
      </c>
      <c r="I155" s="11">
        <v>3</v>
      </c>
      <c r="J155" s="11">
        <f t="shared" si="24"/>
        <v>1370</v>
      </c>
      <c r="K155" s="11">
        <v>13</v>
      </c>
      <c r="L155" s="4">
        <f t="shared" si="19"/>
        <v>1383</v>
      </c>
      <c r="M155" s="12">
        <f t="shared" si="20"/>
        <v>0.7645107794361525</v>
      </c>
    </row>
    <row r="156" spans="1:13" ht="39">
      <c r="A156" s="7">
        <v>148</v>
      </c>
      <c r="B156" s="8" t="s">
        <v>8</v>
      </c>
      <c r="C156" s="9">
        <v>2902</v>
      </c>
      <c r="D156" s="10">
        <v>114</v>
      </c>
      <c r="E156" s="11">
        <v>4</v>
      </c>
      <c r="F156" s="11">
        <v>1273</v>
      </c>
      <c r="G156" s="11">
        <v>14</v>
      </c>
      <c r="H156" s="11">
        <v>792</v>
      </c>
      <c r="I156" s="11">
        <v>3</v>
      </c>
      <c r="J156" s="11">
        <f t="shared" si="24"/>
        <v>2200</v>
      </c>
      <c r="K156" s="11">
        <v>0</v>
      </c>
      <c r="L156" s="4">
        <f t="shared" si="19"/>
        <v>2200</v>
      </c>
      <c r="M156" s="12">
        <f t="shared" si="20"/>
        <v>0.7580978635423845</v>
      </c>
    </row>
    <row r="157" spans="1:13" ht="43.5" customHeight="1">
      <c r="A157" s="7">
        <v>149</v>
      </c>
      <c r="B157" s="8" t="s">
        <v>9</v>
      </c>
      <c r="C157" s="9">
        <v>2762</v>
      </c>
      <c r="D157" s="10">
        <v>96</v>
      </c>
      <c r="E157" s="11">
        <v>10</v>
      </c>
      <c r="F157" s="11">
        <v>1230</v>
      </c>
      <c r="G157" s="11">
        <v>25</v>
      </c>
      <c r="H157" s="11">
        <v>734</v>
      </c>
      <c r="I157" s="11">
        <v>9</v>
      </c>
      <c r="J157" s="11">
        <f t="shared" si="24"/>
        <v>2104</v>
      </c>
      <c r="K157" s="11">
        <v>63</v>
      </c>
      <c r="L157" s="4">
        <f t="shared" si="19"/>
        <v>2167</v>
      </c>
      <c r="M157" s="12">
        <f t="shared" si="20"/>
        <v>0.7845763939174512</v>
      </c>
    </row>
    <row r="158" spans="1:13" ht="39">
      <c r="A158" s="7">
        <v>150</v>
      </c>
      <c r="B158" s="8" t="s">
        <v>10</v>
      </c>
      <c r="C158" s="9">
        <v>1371</v>
      </c>
      <c r="D158" s="10">
        <v>57</v>
      </c>
      <c r="E158" s="11">
        <v>1</v>
      </c>
      <c r="F158" s="11">
        <v>586</v>
      </c>
      <c r="G158" s="11">
        <v>4</v>
      </c>
      <c r="H158" s="11">
        <v>420</v>
      </c>
      <c r="I158" s="11">
        <v>0</v>
      </c>
      <c r="J158" s="11">
        <f t="shared" si="24"/>
        <v>1068</v>
      </c>
      <c r="K158" s="11">
        <v>12</v>
      </c>
      <c r="L158" s="4">
        <f t="shared" si="19"/>
        <v>1080</v>
      </c>
      <c r="M158" s="12">
        <f t="shared" si="20"/>
        <v>0.787746170678337</v>
      </c>
    </row>
    <row r="159" spans="1:13" ht="43.5" customHeight="1">
      <c r="A159" s="7">
        <v>151</v>
      </c>
      <c r="B159" s="8" t="s">
        <v>234</v>
      </c>
      <c r="C159" s="9">
        <v>1159</v>
      </c>
      <c r="D159" s="10">
        <v>52</v>
      </c>
      <c r="E159" s="11">
        <v>4</v>
      </c>
      <c r="F159" s="11">
        <v>544</v>
      </c>
      <c r="G159" s="11">
        <v>6</v>
      </c>
      <c r="H159" s="11">
        <v>321</v>
      </c>
      <c r="I159" s="11">
        <v>1</v>
      </c>
      <c r="J159" s="11">
        <f t="shared" si="24"/>
        <v>928</v>
      </c>
      <c r="K159" s="11">
        <v>32</v>
      </c>
      <c r="L159" s="4">
        <f t="shared" si="19"/>
        <v>960</v>
      </c>
      <c r="M159" s="12">
        <f t="shared" si="20"/>
        <v>0.8283002588438308</v>
      </c>
    </row>
    <row r="160" spans="1:13" ht="39">
      <c r="A160" s="7">
        <v>152</v>
      </c>
      <c r="B160" s="8" t="s">
        <v>11</v>
      </c>
      <c r="C160" s="9">
        <v>1956</v>
      </c>
      <c r="D160" s="10">
        <v>21</v>
      </c>
      <c r="E160" s="11">
        <v>1</v>
      </c>
      <c r="F160" s="11">
        <v>687</v>
      </c>
      <c r="G160" s="11">
        <v>10</v>
      </c>
      <c r="H160" s="11">
        <v>663</v>
      </c>
      <c r="I160" s="11">
        <v>2</v>
      </c>
      <c r="J160" s="11">
        <f aca="true" t="shared" si="25" ref="J160:J166">SUM(D160:I160)</f>
        <v>1384</v>
      </c>
      <c r="K160" s="11">
        <v>0</v>
      </c>
      <c r="L160" s="4">
        <f t="shared" si="19"/>
        <v>1384</v>
      </c>
      <c r="M160" s="12">
        <f t="shared" si="20"/>
        <v>0.7075664621676891</v>
      </c>
    </row>
    <row r="161" spans="1:13" ht="39">
      <c r="A161" s="7">
        <v>153</v>
      </c>
      <c r="B161" s="8" t="s">
        <v>12</v>
      </c>
      <c r="C161" s="9">
        <v>1346</v>
      </c>
      <c r="D161" s="10">
        <v>9</v>
      </c>
      <c r="E161" s="11">
        <v>0</v>
      </c>
      <c r="F161" s="11">
        <v>474</v>
      </c>
      <c r="G161" s="11">
        <v>16</v>
      </c>
      <c r="H161" s="11">
        <v>502</v>
      </c>
      <c r="I161" s="11">
        <v>2</v>
      </c>
      <c r="J161" s="11">
        <f t="shared" si="25"/>
        <v>1003</v>
      </c>
      <c r="K161" s="11">
        <v>16</v>
      </c>
      <c r="L161" s="4">
        <f t="shared" si="19"/>
        <v>1019</v>
      </c>
      <c r="M161" s="12">
        <f t="shared" si="20"/>
        <v>0.7570579494799405</v>
      </c>
    </row>
    <row r="162" spans="1:13" ht="19.5" customHeight="1">
      <c r="A162" s="7">
        <v>154</v>
      </c>
      <c r="B162" s="8" t="s">
        <v>49</v>
      </c>
      <c r="C162" s="9">
        <v>1528</v>
      </c>
      <c r="D162" s="10">
        <v>6</v>
      </c>
      <c r="E162" s="11">
        <v>1</v>
      </c>
      <c r="F162" s="11">
        <v>589</v>
      </c>
      <c r="G162" s="11">
        <v>7</v>
      </c>
      <c r="H162" s="11">
        <v>674</v>
      </c>
      <c r="I162" s="11">
        <v>5</v>
      </c>
      <c r="J162" s="11">
        <f t="shared" si="25"/>
        <v>1282</v>
      </c>
      <c r="K162" s="11">
        <v>0</v>
      </c>
      <c r="L162" s="4">
        <f t="shared" si="19"/>
        <v>1282</v>
      </c>
      <c r="M162" s="12">
        <f t="shared" si="20"/>
        <v>0.8390052356020943</v>
      </c>
    </row>
    <row r="163" spans="1:13" ht="40.5" customHeight="1">
      <c r="A163" s="7">
        <v>155</v>
      </c>
      <c r="B163" s="8" t="s">
        <v>239</v>
      </c>
      <c r="C163" s="9">
        <v>1327</v>
      </c>
      <c r="D163" s="10">
        <v>25</v>
      </c>
      <c r="E163" s="11">
        <v>0</v>
      </c>
      <c r="F163" s="11">
        <v>517</v>
      </c>
      <c r="G163" s="11">
        <v>10</v>
      </c>
      <c r="H163" s="11">
        <v>436</v>
      </c>
      <c r="I163" s="11">
        <v>2</v>
      </c>
      <c r="J163" s="11">
        <f t="shared" si="25"/>
        <v>990</v>
      </c>
      <c r="K163" s="11">
        <v>8</v>
      </c>
      <c r="L163" s="4">
        <f t="shared" si="19"/>
        <v>998</v>
      </c>
      <c r="M163" s="12">
        <f t="shared" si="20"/>
        <v>0.7520723436322532</v>
      </c>
    </row>
    <row r="164" spans="1:13" ht="58.5">
      <c r="A164" s="7">
        <v>156</v>
      </c>
      <c r="B164" s="8" t="s">
        <v>13</v>
      </c>
      <c r="C164" s="9">
        <v>1197</v>
      </c>
      <c r="D164" s="10">
        <v>13</v>
      </c>
      <c r="E164" s="11">
        <v>1</v>
      </c>
      <c r="F164" s="11">
        <v>454</v>
      </c>
      <c r="G164" s="11">
        <v>13</v>
      </c>
      <c r="H164" s="11">
        <v>424</v>
      </c>
      <c r="I164" s="11">
        <v>0</v>
      </c>
      <c r="J164" s="11">
        <f t="shared" si="25"/>
        <v>905</v>
      </c>
      <c r="K164" s="11">
        <v>0</v>
      </c>
      <c r="L164" s="4">
        <f t="shared" si="19"/>
        <v>905</v>
      </c>
      <c r="M164" s="12">
        <f t="shared" si="20"/>
        <v>0.7560568086883876</v>
      </c>
    </row>
    <row r="165" spans="1:13" ht="36.75" customHeight="1">
      <c r="A165" s="7">
        <v>157</v>
      </c>
      <c r="B165" s="8" t="s">
        <v>96</v>
      </c>
      <c r="C165" s="9">
        <v>2015</v>
      </c>
      <c r="D165" s="10">
        <v>21</v>
      </c>
      <c r="E165" s="11">
        <v>5</v>
      </c>
      <c r="F165" s="11">
        <v>811</v>
      </c>
      <c r="G165" s="11">
        <v>6</v>
      </c>
      <c r="H165" s="11">
        <v>898</v>
      </c>
      <c r="I165" s="11">
        <v>15</v>
      </c>
      <c r="J165" s="11">
        <f t="shared" si="25"/>
        <v>1756</v>
      </c>
      <c r="K165" s="11">
        <v>0</v>
      </c>
      <c r="L165" s="4">
        <f t="shared" si="19"/>
        <v>1756</v>
      </c>
      <c r="M165" s="12">
        <f t="shared" si="20"/>
        <v>0.8714640198511167</v>
      </c>
    </row>
    <row r="166" spans="1:13" ht="39">
      <c r="A166" s="7">
        <v>158</v>
      </c>
      <c r="B166" s="8" t="s">
        <v>14</v>
      </c>
      <c r="C166" s="9">
        <v>2004</v>
      </c>
      <c r="D166" s="10">
        <v>18</v>
      </c>
      <c r="E166" s="11">
        <v>1</v>
      </c>
      <c r="F166" s="11">
        <v>813</v>
      </c>
      <c r="G166" s="11">
        <v>5</v>
      </c>
      <c r="H166" s="11">
        <v>808</v>
      </c>
      <c r="I166" s="11">
        <v>23</v>
      </c>
      <c r="J166" s="11">
        <f t="shared" si="25"/>
        <v>1668</v>
      </c>
      <c r="K166" s="11">
        <v>0</v>
      </c>
      <c r="L166" s="4">
        <f t="shared" si="19"/>
        <v>1668</v>
      </c>
      <c r="M166" s="12">
        <f t="shared" si="20"/>
        <v>0.8323353293413174</v>
      </c>
    </row>
    <row r="167" spans="1:13" ht="58.5">
      <c r="A167" s="7">
        <v>159</v>
      </c>
      <c r="B167" s="8" t="s">
        <v>15</v>
      </c>
      <c r="C167" s="9">
        <v>1249</v>
      </c>
      <c r="D167" s="10">
        <v>26</v>
      </c>
      <c r="E167" s="11">
        <v>1</v>
      </c>
      <c r="F167" s="11">
        <v>533</v>
      </c>
      <c r="G167" s="11">
        <v>12</v>
      </c>
      <c r="H167" s="11">
        <v>376</v>
      </c>
      <c r="I167" s="11">
        <v>2</v>
      </c>
      <c r="J167" s="11">
        <f aca="true" t="shared" si="26" ref="J167:J173">SUM(D167:I167)</f>
        <v>950</v>
      </c>
      <c r="K167" s="11">
        <v>5</v>
      </c>
      <c r="L167" s="4">
        <f t="shared" si="19"/>
        <v>955</v>
      </c>
      <c r="M167" s="12">
        <f t="shared" si="20"/>
        <v>0.7646116893514812</v>
      </c>
    </row>
    <row r="168" spans="1:13" ht="39">
      <c r="A168" s="7">
        <v>160</v>
      </c>
      <c r="B168" s="8" t="s">
        <v>16</v>
      </c>
      <c r="C168" s="9">
        <v>953</v>
      </c>
      <c r="D168" s="10">
        <v>25</v>
      </c>
      <c r="E168" s="11">
        <v>1</v>
      </c>
      <c r="F168" s="11">
        <v>352</v>
      </c>
      <c r="G168" s="11">
        <v>20</v>
      </c>
      <c r="H168" s="11">
        <v>341</v>
      </c>
      <c r="I168" s="11">
        <v>2</v>
      </c>
      <c r="J168" s="11">
        <f t="shared" si="26"/>
        <v>741</v>
      </c>
      <c r="K168" s="11">
        <v>0</v>
      </c>
      <c r="L168" s="4">
        <f t="shared" si="19"/>
        <v>741</v>
      </c>
      <c r="M168" s="12">
        <f t="shared" si="20"/>
        <v>0.7775445960125918</v>
      </c>
    </row>
    <row r="169" spans="1:13" ht="42.75" customHeight="1">
      <c r="A169" s="7">
        <v>161</v>
      </c>
      <c r="B169" s="8" t="s">
        <v>17</v>
      </c>
      <c r="C169" s="9">
        <v>1998</v>
      </c>
      <c r="D169" s="10">
        <v>45</v>
      </c>
      <c r="E169" s="11">
        <v>5</v>
      </c>
      <c r="F169" s="11">
        <v>757</v>
      </c>
      <c r="G169" s="11">
        <v>33</v>
      </c>
      <c r="H169" s="11">
        <v>611</v>
      </c>
      <c r="I169" s="11">
        <v>1</v>
      </c>
      <c r="J169" s="11">
        <f t="shared" si="26"/>
        <v>1452</v>
      </c>
      <c r="K169" s="11">
        <v>0</v>
      </c>
      <c r="L169" s="4">
        <f t="shared" si="19"/>
        <v>1452</v>
      </c>
      <c r="M169" s="12">
        <f t="shared" si="20"/>
        <v>0.7267267267267268</v>
      </c>
    </row>
    <row r="170" spans="1:13" ht="42" customHeight="1">
      <c r="A170" s="7">
        <v>162</v>
      </c>
      <c r="B170" s="8" t="s">
        <v>18</v>
      </c>
      <c r="C170" s="9">
        <v>1813</v>
      </c>
      <c r="D170" s="10">
        <v>46</v>
      </c>
      <c r="E170" s="11">
        <v>2</v>
      </c>
      <c r="F170" s="11">
        <v>965</v>
      </c>
      <c r="G170" s="11">
        <v>43</v>
      </c>
      <c r="H170" s="11">
        <v>421</v>
      </c>
      <c r="I170" s="11">
        <v>2</v>
      </c>
      <c r="J170" s="11">
        <f t="shared" si="26"/>
        <v>1479</v>
      </c>
      <c r="K170" s="11">
        <v>0</v>
      </c>
      <c r="L170" s="4">
        <f t="shared" si="19"/>
        <v>1479</v>
      </c>
      <c r="M170" s="12">
        <f t="shared" si="20"/>
        <v>0.8157749586321015</v>
      </c>
    </row>
    <row r="171" spans="1:13" ht="44.25" customHeight="1">
      <c r="A171" s="7">
        <v>163</v>
      </c>
      <c r="B171" s="8" t="s">
        <v>19</v>
      </c>
      <c r="C171" s="9">
        <v>1728</v>
      </c>
      <c r="D171" s="10">
        <v>28</v>
      </c>
      <c r="E171" s="11">
        <v>3</v>
      </c>
      <c r="F171" s="11">
        <v>870</v>
      </c>
      <c r="G171" s="11">
        <v>40</v>
      </c>
      <c r="H171" s="11">
        <v>390</v>
      </c>
      <c r="I171" s="11">
        <v>0</v>
      </c>
      <c r="J171" s="11">
        <f t="shared" si="26"/>
        <v>1331</v>
      </c>
      <c r="K171" s="11">
        <v>0</v>
      </c>
      <c r="L171" s="4">
        <f t="shared" si="19"/>
        <v>1331</v>
      </c>
      <c r="M171" s="12">
        <f t="shared" si="20"/>
        <v>0.7702546296296297</v>
      </c>
    </row>
    <row r="172" spans="1:13" ht="39">
      <c r="A172" s="7">
        <v>164</v>
      </c>
      <c r="B172" s="8" t="s">
        <v>20</v>
      </c>
      <c r="C172" s="9">
        <v>961</v>
      </c>
      <c r="D172" s="10">
        <v>9</v>
      </c>
      <c r="E172" s="11">
        <v>1</v>
      </c>
      <c r="F172" s="11">
        <v>390</v>
      </c>
      <c r="G172" s="11">
        <v>5</v>
      </c>
      <c r="H172" s="11">
        <v>374</v>
      </c>
      <c r="I172" s="11">
        <v>2</v>
      </c>
      <c r="J172" s="11">
        <f t="shared" si="26"/>
        <v>781</v>
      </c>
      <c r="K172" s="11">
        <v>0</v>
      </c>
      <c r="L172" s="4">
        <f t="shared" si="19"/>
        <v>781</v>
      </c>
      <c r="M172" s="12">
        <f t="shared" si="20"/>
        <v>0.8126951092611863</v>
      </c>
    </row>
    <row r="173" spans="1:13" ht="39">
      <c r="A173" s="7">
        <v>165</v>
      </c>
      <c r="B173" s="8" t="s">
        <v>21</v>
      </c>
      <c r="C173" s="9">
        <v>1076</v>
      </c>
      <c r="D173" s="10">
        <v>8</v>
      </c>
      <c r="E173" s="11">
        <v>1</v>
      </c>
      <c r="F173" s="11">
        <v>466</v>
      </c>
      <c r="G173" s="11">
        <v>13</v>
      </c>
      <c r="H173" s="11">
        <v>397</v>
      </c>
      <c r="I173" s="11">
        <v>2</v>
      </c>
      <c r="J173" s="11">
        <f t="shared" si="26"/>
        <v>887</v>
      </c>
      <c r="K173" s="11">
        <v>0</v>
      </c>
      <c r="L173" s="4">
        <f t="shared" si="19"/>
        <v>887</v>
      </c>
      <c r="M173" s="12">
        <f t="shared" si="20"/>
        <v>0.8243494423791822</v>
      </c>
    </row>
    <row r="174" spans="1:13" ht="39">
      <c r="A174" s="7">
        <v>166</v>
      </c>
      <c r="B174" s="8" t="s">
        <v>22</v>
      </c>
      <c r="C174" s="9">
        <v>1338</v>
      </c>
      <c r="D174" s="10">
        <v>55</v>
      </c>
      <c r="E174" s="11">
        <v>2</v>
      </c>
      <c r="F174" s="11">
        <v>604</v>
      </c>
      <c r="G174" s="11">
        <v>18</v>
      </c>
      <c r="H174" s="11">
        <v>431</v>
      </c>
      <c r="I174" s="11">
        <v>4</v>
      </c>
      <c r="J174" s="11">
        <f aca="true" t="shared" si="27" ref="J174:J186">SUM(D174:I174)</f>
        <v>1114</v>
      </c>
      <c r="K174" s="11">
        <v>4</v>
      </c>
      <c r="L174" s="4">
        <f t="shared" si="19"/>
        <v>1118</v>
      </c>
      <c r="M174" s="12">
        <f t="shared" si="20"/>
        <v>0.8355754857997011</v>
      </c>
    </row>
    <row r="175" spans="1:13" ht="39">
      <c r="A175" s="7">
        <v>167</v>
      </c>
      <c r="B175" s="8" t="s">
        <v>23</v>
      </c>
      <c r="C175" s="9">
        <v>1338</v>
      </c>
      <c r="D175" s="10">
        <v>48</v>
      </c>
      <c r="E175" s="11">
        <v>1</v>
      </c>
      <c r="F175" s="11">
        <v>555</v>
      </c>
      <c r="G175" s="11">
        <v>15</v>
      </c>
      <c r="H175" s="11">
        <v>437</v>
      </c>
      <c r="I175" s="11">
        <v>0</v>
      </c>
      <c r="J175" s="11">
        <f t="shared" si="27"/>
        <v>1056</v>
      </c>
      <c r="K175" s="11">
        <v>30</v>
      </c>
      <c r="L175" s="4">
        <f t="shared" si="19"/>
        <v>1086</v>
      </c>
      <c r="M175" s="12">
        <f t="shared" si="20"/>
        <v>0.8116591928251121</v>
      </c>
    </row>
    <row r="176" spans="1:13" ht="19.5">
      <c r="A176" s="7">
        <v>168</v>
      </c>
      <c r="B176" s="8" t="s">
        <v>50</v>
      </c>
      <c r="C176" s="9">
        <v>1368</v>
      </c>
      <c r="D176" s="10">
        <v>52</v>
      </c>
      <c r="E176" s="11">
        <v>2</v>
      </c>
      <c r="F176" s="11">
        <v>516</v>
      </c>
      <c r="G176" s="11">
        <v>13</v>
      </c>
      <c r="H176" s="11">
        <v>388</v>
      </c>
      <c r="I176" s="11">
        <v>1</v>
      </c>
      <c r="J176" s="11">
        <f t="shared" si="27"/>
        <v>972</v>
      </c>
      <c r="K176" s="11">
        <v>23</v>
      </c>
      <c r="L176" s="4">
        <f t="shared" si="19"/>
        <v>995</v>
      </c>
      <c r="M176" s="12">
        <f t="shared" si="20"/>
        <v>0.7273391812865497</v>
      </c>
    </row>
    <row r="177" spans="1:13" ht="40.5" customHeight="1">
      <c r="A177" s="7">
        <v>169</v>
      </c>
      <c r="B177" s="8" t="s">
        <v>24</v>
      </c>
      <c r="C177" s="9">
        <v>1912</v>
      </c>
      <c r="D177" s="10">
        <v>133</v>
      </c>
      <c r="E177" s="11">
        <v>2</v>
      </c>
      <c r="F177" s="11">
        <v>661</v>
      </c>
      <c r="G177" s="11">
        <v>10</v>
      </c>
      <c r="H177" s="11">
        <v>476</v>
      </c>
      <c r="I177" s="11">
        <v>1</v>
      </c>
      <c r="J177" s="11">
        <f t="shared" si="27"/>
        <v>1283</v>
      </c>
      <c r="K177" s="11">
        <v>18</v>
      </c>
      <c r="L177" s="4">
        <f t="shared" si="19"/>
        <v>1301</v>
      </c>
      <c r="M177" s="12">
        <f t="shared" si="20"/>
        <v>0.680439330543933</v>
      </c>
    </row>
    <row r="178" spans="1:13" ht="43.5" customHeight="1">
      <c r="A178" s="7">
        <v>170</v>
      </c>
      <c r="B178" s="8" t="s">
        <v>189</v>
      </c>
      <c r="C178" s="9">
        <v>2006</v>
      </c>
      <c r="D178" s="10">
        <v>148</v>
      </c>
      <c r="E178" s="11">
        <v>6</v>
      </c>
      <c r="F178" s="11">
        <v>712</v>
      </c>
      <c r="G178" s="11">
        <v>20</v>
      </c>
      <c r="H178" s="11">
        <v>524</v>
      </c>
      <c r="I178" s="11">
        <v>2</v>
      </c>
      <c r="J178" s="11">
        <f t="shared" si="27"/>
        <v>1412</v>
      </c>
      <c r="K178" s="11">
        <v>0</v>
      </c>
      <c r="L178" s="4">
        <f t="shared" si="19"/>
        <v>1412</v>
      </c>
      <c r="M178" s="12">
        <f t="shared" si="20"/>
        <v>0.7038883349950149</v>
      </c>
    </row>
    <row r="179" spans="1:13" ht="58.5">
      <c r="A179" s="7">
        <v>171</v>
      </c>
      <c r="B179" s="8" t="s">
        <v>237</v>
      </c>
      <c r="C179" s="9">
        <v>1540</v>
      </c>
      <c r="D179" s="10">
        <v>61</v>
      </c>
      <c r="E179" s="11">
        <v>2</v>
      </c>
      <c r="F179" s="11">
        <v>629</v>
      </c>
      <c r="G179" s="11">
        <v>15</v>
      </c>
      <c r="H179" s="11">
        <v>462</v>
      </c>
      <c r="I179" s="11">
        <v>3</v>
      </c>
      <c r="J179" s="11">
        <f t="shared" si="27"/>
        <v>1172</v>
      </c>
      <c r="K179" s="11">
        <v>0</v>
      </c>
      <c r="L179" s="4">
        <f t="shared" si="19"/>
        <v>1172</v>
      </c>
      <c r="M179" s="12">
        <f t="shared" si="20"/>
        <v>0.7610389610389611</v>
      </c>
    </row>
    <row r="180" spans="1:13" ht="58.5">
      <c r="A180" s="7">
        <v>172</v>
      </c>
      <c r="B180" s="8" t="s">
        <v>190</v>
      </c>
      <c r="C180" s="9">
        <v>1494</v>
      </c>
      <c r="D180" s="10">
        <v>53</v>
      </c>
      <c r="E180" s="11">
        <v>3</v>
      </c>
      <c r="F180" s="11">
        <v>634</v>
      </c>
      <c r="G180" s="11">
        <v>16</v>
      </c>
      <c r="H180" s="11">
        <v>484</v>
      </c>
      <c r="I180" s="11">
        <v>1</v>
      </c>
      <c r="J180" s="11">
        <f t="shared" si="27"/>
        <v>1191</v>
      </c>
      <c r="K180" s="11">
        <v>7</v>
      </c>
      <c r="L180" s="4">
        <f t="shared" si="19"/>
        <v>1198</v>
      </c>
      <c r="M180" s="12">
        <f t="shared" si="20"/>
        <v>0.8018741633199464</v>
      </c>
    </row>
    <row r="181" spans="1:13" ht="39">
      <c r="A181" s="7">
        <v>173</v>
      </c>
      <c r="B181" s="8" t="s">
        <v>51</v>
      </c>
      <c r="C181" s="9">
        <v>1929</v>
      </c>
      <c r="D181" s="10">
        <v>63</v>
      </c>
      <c r="E181" s="11">
        <v>3</v>
      </c>
      <c r="F181" s="11">
        <v>880</v>
      </c>
      <c r="G181" s="11">
        <v>23</v>
      </c>
      <c r="H181" s="11">
        <v>538</v>
      </c>
      <c r="I181" s="11">
        <v>3</v>
      </c>
      <c r="J181" s="11">
        <f t="shared" si="27"/>
        <v>1510</v>
      </c>
      <c r="K181" s="11">
        <v>11</v>
      </c>
      <c r="L181" s="4">
        <f t="shared" si="19"/>
        <v>1521</v>
      </c>
      <c r="M181" s="12">
        <f t="shared" si="20"/>
        <v>0.7884914463452566</v>
      </c>
    </row>
    <row r="182" spans="1:13" ht="39">
      <c r="A182" s="7">
        <v>174</v>
      </c>
      <c r="B182" s="8" t="s">
        <v>191</v>
      </c>
      <c r="C182" s="9">
        <v>963</v>
      </c>
      <c r="D182" s="10">
        <v>29</v>
      </c>
      <c r="E182" s="11">
        <v>3</v>
      </c>
      <c r="F182" s="11">
        <v>395</v>
      </c>
      <c r="G182" s="11">
        <v>12</v>
      </c>
      <c r="H182" s="11">
        <v>310</v>
      </c>
      <c r="I182" s="11">
        <v>4</v>
      </c>
      <c r="J182" s="11">
        <f t="shared" si="27"/>
        <v>753</v>
      </c>
      <c r="K182" s="11">
        <v>0</v>
      </c>
      <c r="L182" s="4">
        <f t="shared" si="19"/>
        <v>753</v>
      </c>
      <c r="M182" s="12">
        <f t="shared" si="20"/>
        <v>0.7819314641744548</v>
      </c>
    </row>
    <row r="183" spans="1:13" ht="39" customHeight="1">
      <c r="A183" s="7">
        <v>175</v>
      </c>
      <c r="B183" s="8" t="s">
        <v>52</v>
      </c>
      <c r="C183" s="9">
        <v>917</v>
      </c>
      <c r="D183" s="10">
        <v>29</v>
      </c>
      <c r="E183" s="11">
        <v>1</v>
      </c>
      <c r="F183" s="11">
        <v>366</v>
      </c>
      <c r="G183" s="11">
        <v>10</v>
      </c>
      <c r="H183" s="11">
        <v>284</v>
      </c>
      <c r="I183" s="11">
        <v>6</v>
      </c>
      <c r="J183" s="11">
        <f t="shared" si="27"/>
        <v>696</v>
      </c>
      <c r="K183" s="11">
        <v>0</v>
      </c>
      <c r="L183" s="4">
        <f t="shared" si="19"/>
        <v>696</v>
      </c>
      <c r="M183" s="12">
        <f t="shared" si="20"/>
        <v>0.7589967284623773</v>
      </c>
    </row>
    <row r="184" spans="1:13" ht="43.5" customHeight="1">
      <c r="A184" s="7">
        <v>176</v>
      </c>
      <c r="B184" s="8" t="s">
        <v>192</v>
      </c>
      <c r="C184" s="9">
        <v>2430</v>
      </c>
      <c r="D184" s="10">
        <v>64</v>
      </c>
      <c r="E184" s="11">
        <v>4</v>
      </c>
      <c r="F184" s="11">
        <v>831</v>
      </c>
      <c r="G184" s="11">
        <v>26</v>
      </c>
      <c r="H184" s="11">
        <v>890</v>
      </c>
      <c r="I184" s="11">
        <v>4</v>
      </c>
      <c r="J184" s="11">
        <f t="shared" si="27"/>
        <v>1819</v>
      </c>
      <c r="K184" s="11">
        <v>0</v>
      </c>
      <c r="L184" s="4">
        <f t="shared" si="19"/>
        <v>1819</v>
      </c>
      <c r="M184" s="12">
        <f t="shared" si="20"/>
        <v>0.748559670781893</v>
      </c>
    </row>
    <row r="185" spans="1:13" ht="60" customHeight="1">
      <c r="A185" s="7">
        <v>177</v>
      </c>
      <c r="B185" s="8" t="s">
        <v>54</v>
      </c>
      <c r="C185" s="9">
        <v>2430</v>
      </c>
      <c r="D185" s="10">
        <v>45</v>
      </c>
      <c r="E185" s="11">
        <v>6</v>
      </c>
      <c r="F185" s="11">
        <v>835</v>
      </c>
      <c r="G185" s="11">
        <v>26</v>
      </c>
      <c r="H185" s="11">
        <v>798</v>
      </c>
      <c r="I185" s="11">
        <v>1</v>
      </c>
      <c r="J185" s="11">
        <f t="shared" si="27"/>
        <v>1711</v>
      </c>
      <c r="K185" s="11">
        <v>0</v>
      </c>
      <c r="L185" s="4">
        <f t="shared" si="19"/>
        <v>1711</v>
      </c>
      <c r="M185" s="12">
        <f t="shared" si="20"/>
        <v>0.7041152263374486</v>
      </c>
    </row>
    <row r="186" spans="1:13" ht="39">
      <c r="A186" s="7">
        <v>178</v>
      </c>
      <c r="B186" s="8" t="s">
        <v>53</v>
      </c>
      <c r="C186" s="9">
        <v>2636</v>
      </c>
      <c r="D186" s="10">
        <v>66</v>
      </c>
      <c r="E186" s="11">
        <v>6</v>
      </c>
      <c r="F186" s="11">
        <v>861</v>
      </c>
      <c r="G186" s="11">
        <v>21</v>
      </c>
      <c r="H186" s="11">
        <v>858</v>
      </c>
      <c r="I186" s="11">
        <v>5</v>
      </c>
      <c r="J186" s="11">
        <f t="shared" si="27"/>
        <v>1817</v>
      </c>
      <c r="K186" s="11">
        <v>0</v>
      </c>
      <c r="L186" s="4">
        <f aca="true" t="shared" si="28" ref="L186:L242">SUM(J186:K186)</f>
        <v>1817</v>
      </c>
      <c r="M186" s="12">
        <f t="shared" si="20"/>
        <v>0.6893019726858877</v>
      </c>
    </row>
    <row r="187" spans="1:13" ht="39">
      <c r="A187" s="7">
        <v>179</v>
      </c>
      <c r="B187" s="8" t="s">
        <v>55</v>
      </c>
      <c r="C187" s="9">
        <v>2676</v>
      </c>
      <c r="D187" s="10">
        <v>34</v>
      </c>
      <c r="E187" s="11">
        <v>7</v>
      </c>
      <c r="F187" s="11">
        <v>1141</v>
      </c>
      <c r="G187" s="11">
        <v>36</v>
      </c>
      <c r="H187" s="11">
        <v>865</v>
      </c>
      <c r="I187" s="11">
        <v>2</v>
      </c>
      <c r="J187" s="11">
        <f aca="true" t="shared" si="29" ref="J187:J195">SUM(D187:I187)</f>
        <v>2085</v>
      </c>
      <c r="K187" s="11">
        <v>40</v>
      </c>
      <c r="L187" s="4">
        <f t="shared" si="28"/>
        <v>2125</v>
      </c>
      <c r="M187" s="12">
        <f aca="true" t="shared" si="30" ref="M187:M243">L187/C187</f>
        <v>0.7940956651718983</v>
      </c>
    </row>
    <row r="188" spans="1:13" ht="58.5">
      <c r="A188" s="7">
        <v>180</v>
      </c>
      <c r="B188" s="8" t="s">
        <v>56</v>
      </c>
      <c r="C188" s="9">
        <v>1051</v>
      </c>
      <c r="D188" s="10">
        <v>15</v>
      </c>
      <c r="E188" s="11">
        <v>4</v>
      </c>
      <c r="F188" s="11">
        <v>295</v>
      </c>
      <c r="G188" s="11">
        <v>6</v>
      </c>
      <c r="H188" s="11">
        <v>520</v>
      </c>
      <c r="I188" s="11">
        <v>2</v>
      </c>
      <c r="J188" s="11">
        <f t="shared" si="29"/>
        <v>842</v>
      </c>
      <c r="K188" s="11">
        <v>9</v>
      </c>
      <c r="L188" s="4">
        <f t="shared" si="28"/>
        <v>851</v>
      </c>
      <c r="M188" s="12">
        <f t="shared" si="30"/>
        <v>0.8097050428163654</v>
      </c>
    </row>
    <row r="189" spans="1:13" ht="39">
      <c r="A189" s="7">
        <v>181</v>
      </c>
      <c r="B189" s="8" t="s">
        <v>193</v>
      </c>
      <c r="C189" s="9">
        <v>1041</v>
      </c>
      <c r="D189" s="10">
        <v>19</v>
      </c>
      <c r="E189" s="11">
        <v>3</v>
      </c>
      <c r="F189" s="11">
        <v>301</v>
      </c>
      <c r="G189" s="11">
        <v>5</v>
      </c>
      <c r="H189" s="11">
        <v>504</v>
      </c>
      <c r="I189" s="11">
        <v>2</v>
      </c>
      <c r="J189" s="11">
        <f t="shared" si="29"/>
        <v>834</v>
      </c>
      <c r="K189" s="11">
        <v>0</v>
      </c>
      <c r="L189" s="4">
        <f t="shared" si="28"/>
        <v>834</v>
      </c>
      <c r="M189" s="12">
        <f t="shared" si="30"/>
        <v>0.8011527377521613</v>
      </c>
    </row>
    <row r="190" spans="1:13" ht="39">
      <c r="A190" s="7">
        <v>182</v>
      </c>
      <c r="B190" s="8" t="s">
        <v>57</v>
      </c>
      <c r="C190" s="9">
        <v>1172</v>
      </c>
      <c r="D190" s="10">
        <v>10</v>
      </c>
      <c r="E190" s="11">
        <v>2</v>
      </c>
      <c r="F190" s="11">
        <v>520</v>
      </c>
      <c r="G190" s="11">
        <v>13</v>
      </c>
      <c r="H190" s="11">
        <v>362</v>
      </c>
      <c r="I190" s="11">
        <v>1</v>
      </c>
      <c r="J190" s="11">
        <f t="shared" si="29"/>
        <v>908</v>
      </c>
      <c r="K190" s="11">
        <v>10</v>
      </c>
      <c r="L190" s="4">
        <f t="shared" si="28"/>
        <v>918</v>
      </c>
      <c r="M190" s="12">
        <f t="shared" si="30"/>
        <v>0.7832764505119454</v>
      </c>
    </row>
    <row r="191" spans="1:13" ht="38.25" customHeight="1">
      <c r="A191" s="7">
        <v>183</v>
      </c>
      <c r="B191" s="8" t="s">
        <v>223</v>
      </c>
      <c r="C191" s="9">
        <v>1166</v>
      </c>
      <c r="D191" s="10">
        <v>15</v>
      </c>
      <c r="E191" s="11">
        <v>2</v>
      </c>
      <c r="F191" s="11">
        <v>485</v>
      </c>
      <c r="G191" s="11">
        <v>8</v>
      </c>
      <c r="H191" s="11">
        <v>397</v>
      </c>
      <c r="I191" s="11">
        <v>5</v>
      </c>
      <c r="J191" s="11">
        <f t="shared" si="29"/>
        <v>912</v>
      </c>
      <c r="K191" s="11">
        <v>0</v>
      </c>
      <c r="L191" s="4">
        <f t="shared" si="28"/>
        <v>912</v>
      </c>
      <c r="M191" s="12">
        <f t="shared" si="30"/>
        <v>0.7821612349914236</v>
      </c>
    </row>
    <row r="192" spans="1:13" ht="59.25" customHeight="1">
      <c r="A192" s="7">
        <v>184</v>
      </c>
      <c r="B192" s="8" t="s">
        <v>194</v>
      </c>
      <c r="C192" s="9">
        <v>1192</v>
      </c>
      <c r="D192" s="10">
        <v>29</v>
      </c>
      <c r="E192" s="11">
        <v>3</v>
      </c>
      <c r="F192" s="11">
        <v>446</v>
      </c>
      <c r="G192" s="11">
        <v>11</v>
      </c>
      <c r="H192" s="11">
        <v>426</v>
      </c>
      <c r="I192" s="11">
        <v>5</v>
      </c>
      <c r="J192" s="11">
        <f t="shared" si="29"/>
        <v>920</v>
      </c>
      <c r="K192" s="11">
        <v>0</v>
      </c>
      <c r="L192" s="4">
        <f t="shared" si="28"/>
        <v>920</v>
      </c>
      <c r="M192" s="12">
        <f t="shared" si="30"/>
        <v>0.7718120805369127</v>
      </c>
    </row>
    <row r="193" spans="1:13" ht="80.25" customHeight="1">
      <c r="A193" s="7">
        <v>185</v>
      </c>
      <c r="B193" s="8" t="s">
        <v>229</v>
      </c>
      <c r="C193" s="9">
        <v>1330</v>
      </c>
      <c r="D193" s="10">
        <v>20</v>
      </c>
      <c r="E193" s="11">
        <v>5</v>
      </c>
      <c r="F193" s="11">
        <v>482</v>
      </c>
      <c r="G193" s="11">
        <v>11</v>
      </c>
      <c r="H193" s="11">
        <v>503</v>
      </c>
      <c r="I193" s="11">
        <v>1</v>
      </c>
      <c r="J193" s="11">
        <f t="shared" si="29"/>
        <v>1022</v>
      </c>
      <c r="K193" s="11">
        <v>0</v>
      </c>
      <c r="L193" s="4">
        <f t="shared" si="28"/>
        <v>1022</v>
      </c>
      <c r="M193" s="12">
        <f t="shared" si="30"/>
        <v>0.7684210526315789</v>
      </c>
    </row>
    <row r="194" spans="1:13" ht="43.5" customHeight="1">
      <c r="A194" s="7">
        <v>186</v>
      </c>
      <c r="B194" s="8" t="s">
        <v>195</v>
      </c>
      <c r="C194" s="9">
        <v>1554</v>
      </c>
      <c r="D194" s="10">
        <v>39</v>
      </c>
      <c r="E194" s="11">
        <v>3</v>
      </c>
      <c r="F194" s="11">
        <v>473</v>
      </c>
      <c r="G194" s="11">
        <v>10</v>
      </c>
      <c r="H194" s="11">
        <v>694</v>
      </c>
      <c r="I194" s="11">
        <v>0</v>
      </c>
      <c r="J194" s="11">
        <f t="shared" si="29"/>
        <v>1219</v>
      </c>
      <c r="K194" s="11">
        <v>0</v>
      </c>
      <c r="L194" s="4">
        <f t="shared" si="28"/>
        <v>1219</v>
      </c>
      <c r="M194" s="12">
        <f t="shared" si="30"/>
        <v>0.7844272844272844</v>
      </c>
    </row>
    <row r="195" spans="1:13" ht="42.75" customHeight="1">
      <c r="A195" s="7">
        <v>187</v>
      </c>
      <c r="B195" s="8" t="s">
        <v>196</v>
      </c>
      <c r="C195" s="9">
        <v>1502</v>
      </c>
      <c r="D195" s="10">
        <v>33</v>
      </c>
      <c r="E195" s="11">
        <v>2</v>
      </c>
      <c r="F195" s="11">
        <v>482</v>
      </c>
      <c r="G195" s="11">
        <v>10</v>
      </c>
      <c r="H195" s="11">
        <v>630</v>
      </c>
      <c r="I195" s="11">
        <v>3</v>
      </c>
      <c r="J195" s="11">
        <f t="shared" si="29"/>
        <v>1160</v>
      </c>
      <c r="K195" s="11">
        <v>0</v>
      </c>
      <c r="L195" s="4">
        <f t="shared" si="28"/>
        <v>1160</v>
      </c>
      <c r="M195" s="12">
        <f t="shared" si="30"/>
        <v>0.7723035952063915</v>
      </c>
    </row>
    <row r="196" spans="1:13" ht="39">
      <c r="A196" s="7">
        <v>188</v>
      </c>
      <c r="B196" s="8" t="s">
        <v>197</v>
      </c>
      <c r="C196" s="9">
        <v>1382</v>
      </c>
      <c r="D196" s="10">
        <v>31</v>
      </c>
      <c r="E196" s="11">
        <v>3</v>
      </c>
      <c r="F196" s="11">
        <v>529</v>
      </c>
      <c r="G196" s="11">
        <v>18</v>
      </c>
      <c r="H196" s="11">
        <v>506</v>
      </c>
      <c r="I196" s="11">
        <v>5</v>
      </c>
      <c r="J196" s="11">
        <f aca="true" t="shared" si="31" ref="J196:J203">SUM(D196:I196)</f>
        <v>1092</v>
      </c>
      <c r="K196" s="11">
        <v>0</v>
      </c>
      <c r="L196" s="4">
        <f t="shared" si="28"/>
        <v>1092</v>
      </c>
      <c r="M196" s="12">
        <f t="shared" si="30"/>
        <v>0.7901591895803184</v>
      </c>
    </row>
    <row r="197" spans="1:13" ht="58.5">
      <c r="A197" s="7">
        <v>189</v>
      </c>
      <c r="B197" s="8" t="s">
        <v>198</v>
      </c>
      <c r="C197" s="9">
        <v>1369</v>
      </c>
      <c r="D197" s="10">
        <v>40</v>
      </c>
      <c r="E197" s="11">
        <v>2</v>
      </c>
      <c r="F197" s="11">
        <v>538</v>
      </c>
      <c r="G197" s="11">
        <v>11</v>
      </c>
      <c r="H197" s="11">
        <v>463</v>
      </c>
      <c r="I197" s="11">
        <v>3</v>
      </c>
      <c r="J197" s="11">
        <f t="shared" si="31"/>
        <v>1057</v>
      </c>
      <c r="K197" s="11">
        <v>16</v>
      </c>
      <c r="L197" s="4">
        <f t="shared" si="28"/>
        <v>1073</v>
      </c>
      <c r="M197" s="12">
        <f t="shared" si="30"/>
        <v>0.7837837837837838</v>
      </c>
    </row>
    <row r="198" spans="1:13" ht="42" customHeight="1">
      <c r="A198" s="7">
        <v>190</v>
      </c>
      <c r="B198" s="8" t="s">
        <v>199</v>
      </c>
      <c r="C198" s="9">
        <v>2227</v>
      </c>
      <c r="D198" s="10">
        <v>53</v>
      </c>
      <c r="E198" s="11">
        <v>21</v>
      </c>
      <c r="F198" s="11">
        <v>726</v>
      </c>
      <c r="G198" s="11">
        <v>19</v>
      </c>
      <c r="H198" s="11">
        <v>970</v>
      </c>
      <c r="I198" s="11">
        <v>3</v>
      </c>
      <c r="J198" s="11">
        <f t="shared" si="31"/>
        <v>1792</v>
      </c>
      <c r="K198" s="11">
        <v>0</v>
      </c>
      <c r="L198" s="4">
        <f t="shared" si="28"/>
        <v>1792</v>
      </c>
      <c r="M198" s="12">
        <f t="shared" si="30"/>
        <v>0.8046699595868881</v>
      </c>
    </row>
    <row r="199" spans="1:13" ht="58.5">
      <c r="A199" s="7">
        <v>191</v>
      </c>
      <c r="B199" s="8" t="s">
        <v>200</v>
      </c>
      <c r="C199" s="9">
        <v>2226</v>
      </c>
      <c r="D199" s="10">
        <v>47</v>
      </c>
      <c r="E199" s="11">
        <v>8</v>
      </c>
      <c r="F199" s="11">
        <v>756</v>
      </c>
      <c r="G199" s="11">
        <v>21</v>
      </c>
      <c r="H199" s="11">
        <v>975</v>
      </c>
      <c r="I199" s="11">
        <v>2</v>
      </c>
      <c r="J199" s="11">
        <f t="shared" si="31"/>
        <v>1809</v>
      </c>
      <c r="K199" s="11">
        <v>0</v>
      </c>
      <c r="L199" s="4">
        <f t="shared" si="28"/>
        <v>1809</v>
      </c>
      <c r="M199" s="12">
        <f t="shared" si="30"/>
        <v>0.8126684636118598</v>
      </c>
    </row>
    <row r="200" spans="1:13" ht="57.75" customHeight="1">
      <c r="A200" s="7">
        <v>192</v>
      </c>
      <c r="B200" s="8" t="s">
        <v>59</v>
      </c>
      <c r="C200" s="9">
        <v>1121</v>
      </c>
      <c r="D200" s="10">
        <v>25</v>
      </c>
      <c r="E200" s="11">
        <v>4</v>
      </c>
      <c r="F200" s="11">
        <v>417</v>
      </c>
      <c r="G200" s="11">
        <v>16</v>
      </c>
      <c r="H200" s="11">
        <v>409</v>
      </c>
      <c r="I200" s="11">
        <v>2</v>
      </c>
      <c r="J200" s="11">
        <f t="shared" si="31"/>
        <v>873</v>
      </c>
      <c r="K200" s="11">
        <v>13</v>
      </c>
      <c r="L200" s="4">
        <f t="shared" si="28"/>
        <v>886</v>
      </c>
      <c r="M200" s="12">
        <f t="shared" si="30"/>
        <v>0.7903657448706513</v>
      </c>
    </row>
    <row r="201" spans="1:13" ht="39">
      <c r="A201" s="7">
        <v>193</v>
      </c>
      <c r="B201" s="8" t="s">
        <v>58</v>
      </c>
      <c r="C201" s="9">
        <v>1362</v>
      </c>
      <c r="D201" s="10">
        <v>17</v>
      </c>
      <c r="E201" s="11">
        <v>3</v>
      </c>
      <c r="F201" s="11">
        <v>551</v>
      </c>
      <c r="G201" s="11">
        <v>6</v>
      </c>
      <c r="H201" s="11">
        <v>486</v>
      </c>
      <c r="I201" s="11">
        <v>1</v>
      </c>
      <c r="J201" s="11">
        <f t="shared" si="31"/>
        <v>1064</v>
      </c>
      <c r="K201" s="11">
        <v>7</v>
      </c>
      <c r="L201" s="4">
        <f t="shared" si="28"/>
        <v>1071</v>
      </c>
      <c r="M201" s="12">
        <f t="shared" si="30"/>
        <v>0.7863436123348018</v>
      </c>
    </row>
    <row r="202" spans="1:13" ht="39">
      <c r="A202" s="7">
        <v>194</v>
      </c>
      <c r="B202" s="8" t="s">
        <v>99</v>
      </c>
      <c r="C202" s="9">
        <v>1355</v>
      </c>
      <c r="D202" s="10">
        <v>34</v>
      </c>
      <c r="E202" s="11">
        <v>2</v>
      </c>
      <c r="F202" s="11">
        <v>478</v>
      </c>
      <c r="G202" s="11">
        <v>19</v>
      </c>
      <c r="H202" s="11">
        <v>562</v>
      </c>
      <c r="I202" s="11">
        <v>1</v>
      </c>
      <c r="J202" s="11">
        <f t="shared" si="31"/>
        <v>1096</v>
      </c>
      <c r="K202" s="11">
        <v>0</v>
      </c>
      <c r="L202" s="4">
        <f t="shared" si="28"/>
        <v>1096</v>
      </c>
      <c r="M202" s="12">
        <f t="shared" si="30"/>
        <v>0.8088560885608856</v>
      </c>
    </row>
    <row r="203" spans="1:13" ht="39">
      <c r="A203" s="7">
        <v>195</v>
      </c>
      <c r="B203" s="8" t="s">
        <v>60</v>
      </c>
      <c r="C203" s="9">
        <v>1413</v>
      </c>
      <c r="D203" s="10">
        <v>39</v>
      </c>
      <c r="E203" s="11">
        <v>1</v>
      </c>
      <c r="F203" s="11">
        <v>552</v>
      </c>
      <c r="G203" s="11">
        <v>32</v>
      </c>
      <c r="H203" s="11">
        <v>457</v>
      </c>
      <c r="I203" s="11">
        <v>5</v>
      </c>
      <c r="J203" s="11">
        <f t="shared" si="31"/>
        <v>1086</v>
      </c>
      <c r="K203" s="11">
        <v>22</v>
      </c>
      <c r="L203" s="4">
        <f t="shared" si="28"/>
        <v>1108</v>
      </c>
      <c r="M203" s="12">
        <f t="shared" si="30"/>
        <v>0.7841472045293701</v>
      </c>
    </row>
    <row r="204" spans="1:13" ht="42" customHeight="1">
      <c r="A204" s="7">
        <v>196</v>
      </c>
      <c r="B204" s="8" t="s">
        <v>222</v>
      </c>
      <c r="C204" s="9">
        <v>1498</v>
      </c>
      <c r="D204" s="10">
        <v>43</v>
      </c>
      <c r="E204" s="11">
        <v>1</v>
      </c>
      <c r="F204" s="11">
        <v>832</v>
      </c>
      <c r="G204" s="11">
        <v>17</v>
      </c>
      <c r="H204" s="11">
        <v>304</v>
      </c>
      <c r="I204" s="11">
        <v>1</v>
      </c>
      <c r="J204" s="11">
        <f aca="true" t="shared" si="32" ref="J204:J212">SUM(D204:I204)</f>
        <v>1198</v>
      </c>
      <c r="K204" s="11">
        <v>0</v>
      </c>
      <c r="L204" s="4">
        <f t="shared" si="28"/>
        <v>1198</v>
      </c>
      <c r="M204" s="12">
        <f t="shared" si="30"/>
        <v>0.7997329773030708</v>
      </c>
    </row>
    <row r="205" spans="1:13" ht="48" customHeight="1">
      <c r="A205" s="7">
        <v>197</v>
      </c>
      <c r="B205" s="8" t="s">
        <v>201</v>
      </c>
      <c r="C205" s="9">
        <v>1335</v>
      </c>
      <c r="D205" s="10">
        <v>27</v>
      </c>
      <c r="E205" s="11">
        <v>0</v>
      </c>
      <c r="F205" s="11">
        <v>704</v>
      </c>
      <c r="G205" s="11">
        <v>21</v>
      </c>
      <c r="H205" s="11">
        <v>273</v>
      </c>
      <c r="I205" s="11">
        <v>1</v>
      </c>
      <c r="J205" s="11">
        <f>SUM(D205:I205)</f>
        <v>1026</v>
      </c>
      <c r="K205" s="11">
        <v>0</v>
      </c>
      <c r="L205" s="4">
        <f>SUM(J205:K205)</f>
        <v>1026</v>
      </c>
      <c r="M205" s="12">
        <f t="shared" si="30"/>
        <v>0.7685393258426966</v>
      </c>
    </row>
    <row r="206" spans="1:13" ht="39">
      <c r="A206" s="7">
        <v>198</v>
      </c>
      <c r="B206" s="8" t="s">
        <v>66</v>
      </c>
      <c r="C206" s="9">
        <v>2368</v>
      </c>
      <c r="D206" s="10">
        <v>46</v>
      </c>
      <c r="E206" s="11">
        <v>5</v>
      </c>
      <c r="F206" s="11">
        <v>828</v>
      </c>
      <c r="G206" s="11">
        <v>55</v>
      </c>
      <c r="H206" s="11">
        <v>853</v>
      </c>
      <c r="I206" s="11">
        <v>3</v>
      </c>
      <c r="J206" s="11">
        <f t="shared" si="32"/>
        <v>1790</v>
      </c>
      <c r="K206" s="11">
        <v>14</v>
      </c>
      <c r="L206" s="4">
        <f t="shared" si="28"/>
        <v>1804</v>
      </c>
      <c r="M206" s="12">
        <f t="shared" si="30"/>
        <v>0.7618243243243243</v>
      </c>
    </row>
    <row r="207" spans="1:13" ht="39">
      <c r="A207" s="7">
        <v>199</v>
      </c>
      <c r="B207" s="8" t="s">
        <v>202</v>
      </c>
      <c r="C207" s="9">
        <v>1967</v>
      </c>
      <c r="D207" s="10">
        <v>39</v>
      </c>
      <c r="E207" s="11">
        <v>2</v>
      </c>
      <c r="F207" s="11">
        <v>667</v>
      </c>
      <c r="G207" s="11">
        <v>13</v>
      </c>
      <c r="H207" s="11">
        <v>703</v>
      </c>
      <c r="I207" s="11">
        <v>0</v>
      </c>
      <c r="J207" s="11">
        <f t="shared" si="32"/>
        <v>1424</v>
      </c>
      <c r="K207" s="11">
        <v>12</v>
      </c>
      <c r="L207" s="4">
        <f t="shared" si="28"/>
        <v>1436</v>
      </c>
      <c r="M207" s="12">
        <f t="shared" si="30"/>
        <v>0.730045754956787</v>
      </c>
    </row>
    <row r="208" spans="1:13" ht="42" customHeight="1">
      <c r="A208" s="7">
        <v>200</v>
      </c>
      <c r="B208" s="8" t="s">
        <v>203</v>
      </c>
      <c r="C208" s="9">
        <v>1978</v>
      </c>
      <c r="D208" s="10">
        <v>29</v>
      </c>
      <c r="E208" s="11">
        <v>5</v>
      </c>
      <c r="F208" s="11">
        <v>695</v>
      </c>
      <c r="G208" s="11">
        <v>24</v>
      </c>
      <c r="H208" s="11">
        <v>769</v>
      </c>
      <c r="I208" s="11">
        <v>0</v>
      </c>
      <c r="J208" s="11">
        <f t="shared" si="32"/>
        <v>1522</v>
      </c>
      <c r="K208" s="11">
        <v>0</v>
      </c>
      <c r="L208" s="4">
        <f t="shared" si="28"/>
        <v>1522</v>
      </c>
      <c r="M208" s="12">
        <f t="shared" si="30"/>
        <v>0.7694641051567239</v>
      </c>
    </row>
    <row r="209" spans="1:13" ht="39">
      <c r="A209" s="7">
        <v>201</v>
      </c>
      <c r="B209" s="8" t="s">
        <v>61</v>
      </c>
      <c r="C209" s="9">
        <v>2019</v>
      </c>
      <c r="D209" s="10">
        <v>36</v>
      </c>
      <c r="E209" s="11">
        <v>9</v>
      </c>
      <c r="F209" s="11">
        <v>714</v>
      </c>
      <c r="G209" s="11">
        <v>20</v>
      </c>
      <c r="H209" s="11">
        <v>731</v>
      </c>
      <c r="I209" s="11">
        <v>1</v>
      </c>
      <c r="J209" s="11">
        <f t="shared" si="32"/>
        <v>1511</v>
      </c>
      <c r="K209" s="11">
        <v>0</v>
      </c>
      <c r="L209" s="4">
        <f t="shared" si="28"/>
        <v>1511</v>
      </c>
      <c r="M209" s="12">
        <f t="shared" si="30"/>
        <v>0.7483902922238732</v>
      </c>
    </row>
    <row r="210" spans="1:13" ht="42.75" customHeight="1">
      <c r="A210" s="7">
        <v>202</v>
      </c>
      <c r="B210" s="8" t="s">
        <v>206</v>
      </c>
      <c r="C210" s="9">
        <v>2817</v>
      </c>
      <c r="D210" s="10">
        <v>43</v>
      </c>
      <c r="E210" s="11">
        <v>7</v>
      </c>
      <c r="F210" s="11">
        <v>923</v>
      </c>
      <c r="G210" s="11">
        <v>34</v>
      </c>
      <c r="H210" s="11">
        <v>1044</v>
      </c>
      <c r="I210" s="11">
        <v>3</v>
      </c>
      <c r="J210" s="11">
        <f t="shared" si="32"/>
        <v>2054</v>
      </c>
      <c r="K210" s="11">
        <v>1</v>
      </c>
      <c r="L210" s="4">
        <f t="shared" si="28"/>
        <v>2055</v>
      </c>
      <c r="M210" s="12">
        <f t="shared" si="30"/>
        <v>0.7294994675186368</v>
      </c>
    </row>
    <row r="211" spans="1:13" ht="42" customHeight="1">
      <c r="A211" s="7">
        <v>203</v>
      </c>
      <c r="B211" s="8" t="s">
        <v>100</v>
      </c>
      <c r="C211" s="9">
        <v>2817</v>
      </c>
      <c r="D211" s="10">
        <v>26</v>
      </c>
      <c r="E211" s="11">
        <v>11</v>
      </c>
      <c r="F211" s="11">
        <v>849</v>
      </c>
      <c r="G211" s="11">
        <v>23</v>
      </c>
      <c r="H211" s="11">
        <v>952</v>
      </c>
      <c r="I211" s="11">
        <v>4</v>
      </c>
      <c r="J211" s="11">
        <f t="shared" si="32"/>
        <v>1865</v>
      </c>
      <c r="K211" s="11">
        <v>23</v>
      </c>
      <c r="L211" s="4">
        <f t="shared" si="28"/>
        <v>1888</v>
      </c>
      <c r="M211" s="12">
        <f t="shared" si="30"/>
        <v>0.6702165424210152</v>
      </c>
    </row>
    <row r="212" spans="1:13" ht="39">
      <c r="A212" s="7">
        <v>204</v>
      </c>
      <c r="B212" s="8" t="s">
        <v>79</v>
      </c>
      <c r="C212" s="9">
        <v>1324</v>
      </c>
      <c r="D212" s="10">
        <v>36</v>
      </c>
      <c r="E212" s="11">
        <v>3</v>
      </c>
      <c r="F212" s="11">
        <v>413</v>
      </c>
      <c r="G212" s="11">
        <v>14</v>
      </c>
      <c r="H212" s="11">
        <v>430</v>
      </c>
      <c r="I212" s="11">
        <v>2</v>
      </c>
      <c r="J212" s="11">
        <f t="shared" si="32"/>
        <v>898</v>
      </c>
      <c r="K212" s="11">
        <v>0</v>
      </c>
      <c r="L212" s="4">
        <f t="shared" si="28"/>
        <v>898</v>
      </c>
      <c r="M212" s="12">
        <f t="shared" si="30"/>
        <v>0.6782477341389728</v>
      </c>
    </row>
    <row r="213" spans="1:13" ht="39">
      <c r="A213" s="7">
        <v>205</v>
      </c>
      <c r="B213" s="8" t="s">
        <v>204</v>
      </c>
      <c r="C213" s="9">
        <v>1935</v>
      </c>
      <c r="D213" s="10">
        <v>34</v>
      </c>
      <c r="E213" s="11">
        <v>6</v>
      </c>
      <c r="F213" s="11">
        <v>731</v>
      </c>
      <c r="G213" s="11">
        <v>12</v>
      </c>
      <c r="H213" s="11">
        <v>788</v>
      </c>
      <c r="I213" s="11">
        <v>3</v>
      </c>
      <c r="J213" s="11">
        <f aca="true" t="shared" si="33" ref="J213:J218">SUM(D213:I213)</f>
        <v>1574</v>
      </c>
      <c r="K213" s="11">
        <v>0</v>
      </c>
      <c r="L213" s="4">
        <f t="shared" si="28"/>
        <v>1574</v>
      </c>
      <c r="M213" s="12">
        <f t="shared" si="30"/>
        <v>0.81343669250646</v>
      </c>
    </row>
    <row r="214" spans="1:13" ht="39">
      <c r="A214" s="7">
        <v>206</v>
      </c>
      <c r="B214" s="8" t="s">
        <v>205</v>
      </c>
      <c r="C214" s="9">
        <v>2039</v>
      </c>
      <c r="D214" s="10">
        <v>32</v>
      </c>
      <c r="E214" s="11">
        <v>10</v>
      </c>
      <c r="F214" s="11">
        <v>770</v>
      </c>
      <c r="G214" s="11">
        <v>11</v>
      </c>
      <c r="H214" s="11">
        <v>822</v>
      </c>
      <c r="I214" s="11">
        <v>1</v>
      </c>
      <c r="J214" s="11">
        <f t="shared" si="33"/>
        <v>1646</v>
      </c>
      <c r="K214" s="11">
        <v>23</v>
      </c>
      <c r="L214" s="4">
        <f t="shared" si="28"/>
        <v>1669</v>
      </c>
      <c r="M214" s="12">
        <f t="shared" si="30"/>
        <v>0.8185384992643453</v>
      </c>
    </row>
    <row r="215" spans="1:13" ht="39">
      <c r="A215" s="7">
        <v>207</v>
      </c>
      <c r="B215" s="8" t="s">
        <v>62</v>
      </c>
      <c r="C215" s="9">
        <v>2407</v>
      </c>
      <c r="D215" s="10">
        <v>26</v>
      </c>
      <c r="E215" s="11">
        <v>7</v>
      </c>
      <c r="F215" s="11">
        <v>1250</v>
      </c>
      <c r="G215" s="11">
        <v>27</v>
      </c>
      <c r="H215" s="11">
        <v>632</v>
      </c>
      <c r="I215" s="11">
        <v>2</v>
      </c>
      <c r="J215" s="11">
        <f t="shared" si="33"/>
        <v>1944</v>
      </c>
      <c r="K215" s="11">
        <v>24</v>
      </c>
      <c r="L215" s="4">
        <f t="shared" si="28"/>
        <v>1968</v>
      </c>
      <c r="M215" s="12">
        <f t="shared" si="30"/>
        <v>0.8176152887411716</v>
      </c>
    </row>
    <row r="216" spans="1:13" ht="19.5" customHeight="1">
      <c r="A216" s="7">
        <v>208</v>
      </c>
      <c r="B216" s="8" t="s">
        <v>63</v>
      </c>
      <c r="C216" s="9">
        <v>2307</v>
      </c>
      <c r="D216" s="10">
        <v>39</v>
      </c>
      <c r="E216" s="11">
        <v>7</v>
      </c>
      <c r="F216" s="11">
        <v>724</v>
      </c>
      <c r="G216" s="11">
        <v>7</v>
      </c>
      <c r="H216" s="11">
        <v>962</v>
      </c>
      <c r="I216" s="11">
        <v>3</v>
      </c>
      <c r="J216" s="11">
        <f t="shared" si="33"/>
        <v>1742</v>
      </c>
      <c r="K216" s="11">
        <v>0</v>
      </c>
      <c r="L216" s="4">
        <f t="shared" si="28"/>
        <v>1742</v>
      </c>
      <c r="M216" s="12">
        <f t="shared" si="30"/>
        <v>0.7550931946250542</v>
      </c>
    </row>
    <row r="217" spans="1:13" ht="39">
      <c r="A217" s="7">
        <v>209</v>
      </c>
      <c r="B217" s="8" t="s">
        <v>64</v>
      </c>
      <c r="C217" s="9">
        <v>1261</v>
      </c>
      <c r="D217" s="10">
        <v>26</v>
      </c>
      <c r="E217" s="11">
        <v>6</v>
      </c>
      <c r="F217" s="11">
        <v>409</v>
      </c>
      <c r="G217" s="11">
        <v>24</v>
      </c>
      <c r="H217" s="11">
        <v>549</v>
      </c>
      <c r="I217" s="11">
        <v>0</v>
      </c>
      <c r="J217" s="11">
        <f t="shared" si="33"/>
        <v>1014</v>
      </c>
      <c r="K217" s="11">
        <v>11</v>
      </c>
      <c r="L217" s="4">
        <f t="shared" si="28"/>
        <v>1025</v>
      </c>
      <c r="M217" s="12">
        <f t="shared" si="30"/>
        <v>0.8128469468675654</v>
      </c>
    </row>
    <row r="218" spans="1:13" ht="39">
      <c r="A218" s="7">
        <v>210</v>
      </c>
      <c r="B218" s="8" t="s">
        <v>65</v>
      </c>
      <c r="C218" s="9">
        <v>2178</v>
      </c>
      <c r="D218" s="10">
        <v>21</v>
      </c>
      <c r="E218" s="11">
        <v>8</v>
      </c>
      <c r="F218" s="11">
        <v>773</v>
      </c>
      <c r="G218" s="11">
        <v>19</v>
      </c>
      <c r="H218" s="11">
        <v>892</v>
      </c>
      <c r="I218" s="11">
        <v>1</v>
      </c>
      <c r="J218" s="11">
        <f t="shared" si="33"/>
        <v>1714</v>
      </c>
      <c r="K218" s="11">
        <v>22</v>
      </c>
      <c r="L218" s="4">
        <f t="shared" si="28"/>
        <v>1736</v>
      </c>
      <c r="M218" s="12">
        <f t="shared" si="30"/>
        <v>0.7970615243342516</v>
      </c>
    </row>
    <row r="219" spans="1:13" ht="39">
      <c r="A219" s="7">
        <v>211</v>
      </c>
      <c r="B219" s="8" t="s">
        <v>207</v>
      </c>
      <c r="C219" s="9">
        <v>1549</v>
      </c>
      <c r="D219" s="10">
        <v>19</v>
      </c>
      <c r="E219" s="11">
        <v>1</v>
      </c>
      <c r="F219" s="11">
        <v>451</v>
      </c>
      <c r="G219" s="11">
        <v>11</v>
      </c>
      <c r="H219" s="11">
        <v>736</v>
      </c>
      <c r="I219" s="11">
        <v>3</v>
      </c>
      <c r="J219" s="11">
        <f aca="true" t="shared" si="34" ref="J219:J225">SUM(D219:I219)</f>
        <v>1221</v>
      </c>
      <c r="K219" s="11">
        <v>10</v>
      </c>
      <c r="L219" s="4">
        <f t="shared" si="28"/>
        <v>1231</v>
      </c>
      <c r="M219" s="12">
        <f t="shared" si="30"/>
        <v>0.7947062621045836</v>
      </c>
    </row>
    <row r="220" spans="1:13" ht="43.5" customHeight="1">
      <c r="A220" s="7">
        <v>212</v>
      </c>
      <c r="B220" s="8" t="s">
        <v>208</v>
      </c>
      <c r="C220" s="9">
        <v>1588</v>
      </c>
      <c r="D220" s="10">
        <v>14</v>
      </c>
      <c r="E220" s="11">
        <v>3</v>
      </c>
      <c r="F220" s="11">
        <v>446</v>
      </c>
      <c r="G220" s="11">
        <v>10</v>
      </c>
      <c r="H220" s="11">
        <v>701</v>
      </c>
      <c r="I220" s="11">
        <v>1</v>
      </c>
      <c r="J220" s="11">
        <f t="shared" si="34"/>
        <v>1175</v>
      </c>
      <c r="K220" s="11">
        <v>20</v>
      </c>
      <c r="L220" s="4">
        <f t="shared" si="28"/>
        <v>1195</v>
      </c>
      <c r="M220" s="12">
        <f t="shared" si="30"/>
        <v>0.7525188916876574</v>
      </c>
    </row>
    <row r="221" spans="1:13" ht="39">
      <c r="A221" s="7">
        <v>213</v>
      </c>
      <c r="B221" s="8" t="s">
        <v>68</v>
      </c>
      <c r="C221" s="9">
        <v>1677</v>
      </c>
      <c r="D221" s="10">
        <v>17</v>
      </c>
      <c r="E221" s="11">
        <v>3</v>
      </c>
      <c r="F221" s="11">
        <v>621</v>
      </c>
      <c r="G221" s="11">
        <v>7</v>
      </c>
      <c r="H221" s="11">
        <v>695</v>
      </c>
      <c r="I221" s="11">
        <v>3</v>
      </c>
      <c r="J221" s="11">
        <f t="shared" si="34"/>
        <v>1346</v>
      </c>
      <c r="K221" s="11">
        <v>13</v>
      </c>
      <c r="L221" s="4">
        <f t="shared" si="28"/>
        <v>1359</v>
      </c>
      <c r="M221" s="12">
        <f t="shared" si="30"/>
        <v>0.8103756708407871</v>
      </c>
    </row>
    <row r="222" spans="1:13" ht="39">
      <c r="A222" s="7">
        <v>214</v>
      </c>
      <c r="B222" s="8" t="s">
        <v>69</v>
      </c>
      <c r="C222" s="9">
        <v>1154</v>
      </c>
      <c r="D222" s="10">
        <v>21</v>
      </c>
      <c r="E222" s="11">
        <v>2</v>
      </c>
      <c r="F222" s="11">
        <v>329</v>
      </c>
      <c r="G222" s="11">
        <v>16</v>
      </c>
      <c r="H222" s="11">
        <v>492</v>
      </c>
      <c r="I222" s="11">
        <v>1</v>
      </c>
      <c r="J222" s="11">
        <f t="shared" si="34"/>
        <v>861</v>
      </c>
      <c r="K222" s="11">
        <v>0</v>
      </c>
      <c r="L222" s="4">
        <f t="shared" si="28"/>
        <v>861</v>
      </c>
      <c r="M222" s="12">
        <f t="shared" si="30"/>
        <v>0.7461005199306759</v>
      </c>
    </row>
    <row r="223" spans="1:13" ht="39">
      <c r="A223" s="7">
        <v>215</v>
      </c>
      <c r="B223" s="8" t="s">
        <v>67</v>
      </c>
      <c r="C223" s="9">
        <v>1827</v>
      </c>
      <c r="D223" s="10">
        <v>15</v>
      </c>
      <c r="E223" s="11">
        <v>3</v>
      </c>
      <c r="F223" s="11">
        <v>558</v>
      </c>
      <c r="G223" s="11">
        <v>6</v>
      </c>
      <c r="H223" s="11">
        <v>881</v>
      </c>
      <c r="I223" s="11">
        <v>2</v>
      </c>
      <c r="J223" s="11">
        <f t="shared" si="34"/>
        <v>1465</v>
      </c>
      <c r="K223" s="11">
        <v>25</v>
      </c>
      <c r="L223" s="4">
        <f t="shared" si="28"/>
        <v>1490</v>
      </c>
      <c r="M223" s="12">
        <f t="shared" si="30"/>
        <v>0.8155446086480569</v>
      </c>
    </row>
    <row r="224" spans="1:13" ht="42" customHeight="1">
      <c r="A224" s="7">
        <v>216</v>
      </c>
      <c r="B224" s="8" t="s">
        <v>209</v>
      </c>
      <c r="C224" s="9">
        <v>1210</v>
      </c>
      <c r="D224" s="10">
        <v>15</v>
      </c>
      <c r="E224" s="11">
        <v>1</v>
      </c>
      <c r="F224" s="11">
        <v>442</v>
      </c>
      <c r="G224" s="11">
        <v>4</v>
      </c>
      <c r="H224" s="11">
        <v>472</v>
      </c>
      <c r="I224" s="11">
        <v>7</v>
      </c>
      <c r="J224" s="11">
        <f t="shared" si="34"/>
        <v>941</v>
      </c>
      <c r="K224" s="11">
        <v>17</v>
      </c>
      <c r="L224" s="4">
        <f t="shared" si="28"/>
        <v>958</v>
      </c>
      <c r="M224" s="12">
        <f t="shared" si="30"/>
        <v>0.7917355371900826</v>
      </c>
    </row>
    <row r="225" spans="1:13" ht="39">
      <c r="A225" s="7">
        <v>217</v>
      </c>
      <c r="B225" s="8" t="s">
        <v>210</v>
      </c>
      <c r="C225" s="9">
        <v>1143</v>
      </c>
      <c r="D225" s="10">
        <v>11</v>
      </c>
      <c r="E225" s="11">
        <v>2</v>
      </c>
      <c r="F225" s="11">
        <v>458</v>
      </c>
      <c r="G225" s="11">
        <v>7</v>
      </c>
      <c r="H225" s="11">
        <v>420</v>
      </c>
      <c r="I225" s="11">
        <v>7</v>
      </c>
      <c r="J225" s="11">
        <f t="shared" si="34"/>
        <v>905</v>
      </c>
      <c r="K225" s="11">
        <v>6</v>
      </c>
      <c r="L225" s="4">
        <f t="shared" si="28"/>
        <v>911</v>
      </c>
      <c r="M225" s="12">
        <f t="shared" si="30"/>
        <v>0.7970253718285214</v>
      </c>
    </row>
    <row r="226" spans="1:13" ht="58.5">
      <c r="A226" s="7">
        <v>218</v>
      </c>
      <c r="B226" s="8" t="s">
        <v>211</v>
      </c>
      <c r="C226" s="9">
        <v>1590</v>
      </c>
      <c r="D226" s="10">
        <v>34</v>
      </c>
      <c r="E226" s="11">
        <v>4</v>
      </c>
      <c r="F226" s="11">
        <v>612</v>
      </c>
      <c r="G226" s="11">
        <v>6</v>
      </c>
      <c r="H226" s="11">
        <v>627</v>
      </c>
      <c r="I226" s="11">
        <v>1</v>
      </c>
      <c r="J226" s="11">
        <f aca="true" t="shared" si="35" ref="J226:J237">SUM(D226:I226)</f>
        <v>1284</v>
      </c>
      <c r="K226" s="11">
        <v>0</v>
      </c>
      <c r="L226" s="4">
        <f t="shared" si="28"/>
        <v>1284</v>
      </c>
      <c r="M226" s="12">
        <f t="shared" si="30"/>
        <v>0.8075471698113208</v>
      </c>
    </row>
    <row r="227" spans="1:13" ht="58.5">
      <c r="A227" s="7">
        <v>219</v>
      </c>
      <c r="B227" s="8" t="s">
        <v>212</v>
      </c>
      <c r="C227" s="9">
        <v>1590</v>
      </c>
      <c r="D227" s="10">
        <v>15</v>
      </c>
      <c r="E227" s="11">
        <v>2</v>
      </c>
      <c r="F227" s="11">
        <v>659</v>
      </c>
      <c r="G227" s="11">
        <v>7</v>
      </c>
      <c r="H227" s="11">
        <v>587</v>
      </c>
      <c r="I227" s="11">
        <v>2</v>
      </c>
      <c r="J227" s="11">
        <f t="shared" si="35"/>
        <v>1272</v>
      </c>
      <c r="K227" s="11">
        <v>41</v>
      </c>
      <c r="L227" s="4">
        <f t="shared" si="28"/>
        <v>1313</v>
      </c>
      <c r="M227" s="12">
        <f t="shared" si="30"/>
        <v>0.8257861635220126</v>
      </c>
    </row>
    <row r="228" spans="1:13" ht="39">
      <c r="A228" s="7">
        <v>220</v>
      </c>
      <c r="B228" s="8" t="s">
        <v>80</v>
      </c>
      <c r="C228" s="9">
        <v>1531</v>
      </c>
      <c r="D228" s="10">
        <v>26</v>
      </c>
      <c r="E228" s="11">
        <v>5</v>
      </c>
      <c r="F228" s="11">
        <v>625</v>
      </c>
      <c r="G228" s="11">
        <v>5</v>
      </c>
      <c r="H228" s="11">
        <v>555</v>
      </c>
      <c r="I228" s="11">
        <v>3</v>
      </c>
      <c r="J228" s="11">
        <f t="shared" si="35"/>
        <v>1219</v>
      </c>
      <c r="K228" s="11">
        <v>30</v>
      </c>
      <c r="L228" s="4">
        <f t="shared" si="28"/>
        <v>1249</v>
      </c>
      <c r="M228" s="12">
        <f t="shared" si="30"/>
        <v>0.8158066623122142</v>
      </c>
    </row>
    <row r="229" spans="1:13" ht="39">
      <c r="A229" s="7">
        <v>221</v>
      </c>
      <c r="B229" s="8" t="s">
        <v>70</v>
      </c>
      <c r="C229" s="9">
        <v>2277</v>
      </c>
      <c r="D229" s="10">
        <v>26</v>
      </c>
      <c r="E229" s="11">
        <v>8</v>
      </c>
      <c r="F229" s="11">
        <v>747</v>
      </c>
      <c r="G229" s="11">
        <v>16</v>
      </c>
      <c r="H229" s="11">
        <v>1082</v>
      </c>
      <c r="I229" s="11">
        <v>4</v>
      </c>
      <c r="J229" s="11">
        <f t="shared" si="35"/>
        <v>1883</v>
      </c>
      <c r="K229" s="11">
        <v>0</v>
      </c>
      <c r="L229" s="4">
        <f t="shared" si="28"/>
        <v>1883</v>
      </c>
      <c r="M229" s="12">
        <f t="shared" si="30"/>
        <v>0.8269653052261748</v>
      </c>
    </row>
    <row r="230" spans="1:13" ht="42" customHeight="1">
      <c r="A230" s="7">
        <v>222</v>
      </c>
      <c r="B230" s="8" t="s">
        <v>213</v>
      </c>
      <c r="C230" s="9">
        <v>1300</v>
      </c>
      <c r="D230" s="10">
        <v>23</v>
      </c>
      <c r="E230" s="11">
        <v>0</v>
      </c>
      <c r="F230" s="11">
        <v>497</v>
      </c>
      <c r="G230" s="11">
        <v>10</v>
      </c>
      <c r="H230" s="11">
        <v>497</v>
      </c>
      <c r="I230" s="11">
        <v>2</v>
      </c>
      <c r="J230" s="11">
        <f t="shared" si="35"/>
        <v>1029</v>
      </c>
      <c r="K230" s="11">
        <v>0</v>
      </c>
      <c r="L230" s="4">
        <f t="shared" si="28"/>
        <v>1029</v>
      </c>
      <c r="M230" s="12">
        <f t="shared" si="30"/>
        <v>0.7915384615384615</v>
      </c>
    </row>
    <row r="231" spans="1:13" ht="58.5">
      <c r="A231" s="7">
        <v>223</v>
      </c>
      <c r="B231" s="8" t="s">
        <v>214</v>
      </c>
      <c r="C231" s="9">
        <v>1395</v>
      </c>
      <c r="D231" s="10">
        <v>9</v>
      </c>
      <c r="E231" s="11">
        <v>2</v>
      </c>
      <c r="F231" s="11">
        <v>562</v>
      </c>
      <c r="G231" s="11">
        <v>6</v>
      </c>
      <c r="H231" s="11">
        <v>516</v>
      </c>
      <c r="I231" s="11">
        <v>1</v>
      </c>
      <c r="J231" s="11">
        <f t="shared" si="35"/>
        <v>1096</v>
      </c>
      <c r="K231" s="11">
        <v>6</v>
      </c>
      <c r="L231" s="4">
        <f t="shared" si="28"/>
        <v>1102</v>
      </c>
      <c r="M231" s="12">
        <f t="shared" si="30"/>
        <v>0.7899641577060932</v>
      </c>
    </row>
    <row r="232" spans="1:13" ht="58.5">
      <c r="A232" s="7">
        <v>224</v>
      </c>
      <c r="B232" s="8" t="s">
        <v>101</v>
      </c>
      <c r="C232" s="9">
        <v>2727</v>
      </c>
      <c r="D232" s="10">
        <v>28</v>
      </c>
      <c r="E232" s="11">
        <v>8</v>
      </c>
      <c r="F232" s="11">
        <v>1039</v>
      </c>
      <c r="G232" s="11">
        <v>27</v>
      </c>
      <c r="H232" s="11">
        <v>990</v>
      </c>
      <c r="I232" s="11">
        <v>3</v>
      </c>
      <c r="J232" s="11">
        <f t="shared" si="35"/>
        <v>2095</v>
      </c>
      <c r="K232" s="11">
        <v>65</v>
      </c>
      <c r="L232" s="4">
        <f t="shared" si="28"/>
        <v>2160</v>
      </c>
      <c r="M232" s="12">
        <f t="shared" si="30"/>
        <v>0.7920792079207921</v>
      </c>
    </row>
    <row r="233" spans="1:13" ht="39">
      <c r="A233" s="7">
        <v>225</v>
      </c>
      <c r="B233" s="8" t="s">
        <v>215</v>
      </c>
      <c r="C233" s="9">
        <v>1499</v>
      </c>
      <c r="D233" s="10">
        <v>21</v>
      </c>
      <c r="E233" s="11">
        <v>4</v>
      </c>
      <c r="F233" s="11">
        <v>593</v>
      </c>
      <c r="G233" s="11">
        <v>6</v>
      </c>
      <c r="H233" s="11">
        <v>563</v>
      </c>
      <c r="I233" s="11">
        <v>1</v>
      </c>
      <c r="J233" s="11">
        <f t="shared" si="35"/>
        <v>1188</v>
      </c>
      <c r="K233" s="11">
        <v>0</v>
      </c>
      <c r="L233" s="4">
        <f t="shared" si="28"/>
        <v>1188</v>
      </c>
      <c r="M233" s="12">
        <f t="shared" si="30"/>
        <v>0.7925283522348232</v>
      </c>
    </row>
    <row r="234" spans="1:13" ht="37.5" customHeight="1">
      <c r="A234" s="7">
        <v>226</v>
      </c>
      <c r="B234" s="8" t="s">
        <v>216</v>
      </c>
      <c r="C234" s="9">
        <v>1546</v>
      </c>
      <c r="D234" s="10">
        <v>15</v>
      </c>
      <c r="E234" s="11">
        <v>11</v>
      </c>
      <c r="F234" s="11">
        <v>618</v>
      </c>
      <c r="G234" s="11">
        <v>11</v>
      </c>
      <c r="H234" s="11">
        <v>534</v>
      </c>
      <c r="I234" s="11">
        <v>0</v>
      </c>
      <c r="J234" s="11">
        <f t="shared" si="35"/>
        <v>1189</v>
      </c>
      <c r="K234" s="11">
        <v>45</v>
      </c>
      <c r="L234" s="4">
        <f t="shared" si="28"/>
        <v>1234</v>
      </c>
      <c r="M234" s="12">
        <f t="shared" si="30"/>
        <v>0.7981888745148771</v>
      </c>
    </row>
    <row r="235" spans="1:13" ht="55.5" customHeight="1">
      <c r="A235" s="7">
        <v>227</v>
      </c>
      <c r="B235" s="8" t="s">
        <v>241</v>
      </c>
      <c r="C235" s="9">
        <v>1647</v>
      </c>
      <c r="D235" s="10">
        <v>28</v>
      </c>
      <c r="E235" s="11">
        <v>0</v>
      </c>
      <c r="F235" s="11">
        <v>660</v>
      </c>
      <c r="G235" s="11">
        <v>13</v>
      </c>
      <c r="H235" s="11">
        <v>556</v>
      </c>
      <c r="I235" s="11">
        <v>6</v>
      </c>
      <c r="J235" s="11">
        <f t="shared" si="35"/>
        <v>1263</v>
      </c>
      <c r="K235" s="11">
        <v>5</v>
      </c>
      <c r="L235" s="4">
        <f t="shared" si="28"/>
        <v>1268</v>
      </c>
      <c r="M235" s="12">
        <f t="shared" si="30"/>
        <v>0.7698846387370978</v>
      </c>
    </row>
    <row r="236" spans="1:13" ht="54" customHeight="1">
      <c r="A236" s="7">
        <v>228</v>
      </c>
      <c r="B236" s="8" t="s">
        <v>217</v>
      </c>
      <c r="C236" s="9">
        <v>1573</v>
      </c>
      <c r="D236" s="10">
        <v>18</v>
      </c>
      <c r="E236" s="11">
        <v>1</v>
      </c>
      <c r="F236" s="11">
        <v>630</v>
      </c>
      <c r="G236" s="11">
        <v>12</v>
      </c>
      <c r="H236" s="11">
        <v>537</v>
      </c>
      <c r="I236" s="11">
        <v>6</v>
      </c>
      <c r="J236" s="11">
        <f t="shared" si="35"/>
        <v>1204</v>
      </c>
      <c r="K236" s="11">
        <v>29</v>
      </c>
      <c r="L236" s="4">
        <f t="shared" si="28"/>
        <v>1233</v>
      </c>
      <c r="M236" s="12">
        <f t="shared" si="30"/>
        <v>0.7838525111252383</v>
      </c>
    </row>
    <row r="237" spans="1:13" ht="39">
      <c r="A237" s="7">
        <v>229</v>
      </c>
      <c r="B237" s="8" t="s">
        <v>71</v>
      </c>
      <c r="C237" s="9">
        <v>1703</v>
      </c>
      <c r="D237" s="10">
        <v>13</v>
      </c>
      <c r="E237" s="11">
        <v>2</v>
      </c>
      <c r="F237" s="11">
        <v>753</v>
      </c>
      <c r="G237" s="11">
        <v>15</v>
      </c>
      <c r="H237" s="11">
        <v>562</v>
      </c>
      <c r="I237" s="11">
        <v>5</v>
      </c>
      <c r="J237" s="11">
        <f t="shared" si="35"/>
        <v>1350</v>
      </c>
      <c r="K237" s="11">
        <v>34</v>
      </c>
      <c r="L237" s="4">
        <f t="shared" si="28"/>
        <v>1384</v>
      </c>
      <c r="M237" s="12">
        <f t="shared" si="30"/>
        <v>0.8126834997064005</v>
      </c>
    </row>
    <row r="238" spans="1:13" ht="55.5" customHeight="1">
      <c r="A238" s="7">
        <v>230</v>
      </c>
      <c r="B238" s="8" t="s">
        <v>235</v>
      </c>
      <c r="C238" s="17">
        <v>2424</v>
      </c>
      <c r="D238" s="10">
        <v>68</v>
      </c>
      <c r="E238" s="11">
        <v>7</v>
      </c>
      <c r="F238" s="11">
        <v>891</v>
      </c>
      <c r="G238" s="11">
        <v>16</v>
      </c>
      <c r="H238" s="11">
        <v>995</v>
      </c>
      <c r="I238" s="11">
        <v>2</v>
      </c>
      <c r="J238" s="11">
        <f aca="true" t="shared" si="36" ref="J238:J247">SUM(D238:I238)</f>
        <v>1979</v>
      </c>
      <c r="K238" s="11">
        <v>28</v>
      </c>
      <c r="L238" s="4">
        <f t="shared" si="28"/>
        <v>2007</v>
      </c>
      <c r="M238" s="12">
        <f t="shared" si="30"/>
        <v>0.8279702970297029</v>
      </c>
    </row>
    <row r="239" spans="1:13" ht="36" customHeight="1">
      <c r="A239" s="7">
        <v>231</v>
      </c>
      <c r="B239" s="8" t="s">
        <v>236</v>
      </c>
      <c r="C239" s="9">
        <v>2352</v>
      </c>
      <c r="D239" s="10">
        <v>95</v>
      </c>
      <c r="E239" s="11">
        <v>8</v>
      </c>
      <c r="F239" s="11">
        <v>867</v>
      </c>
      <c r="G239" s="11">
        <v>9</v>
      </c>
      <c r="H239" s="11">
        <v>940</v>
      </c>
      <c r="I239" s="11">
        <v>1</v>
      </c>
      <c r="J239" s="11">
        <f t="shared" si="36"/>
        <v>1920</v>
      </c>
      <c r="K239" s="11">
        <v>36</v>
      </c>
      <c r="L239" s="4">
        <f t="shared" si="28"/>
        <v>1956</v>
      </c>
      <c r="M239" s="12">
        <f t="shared" si="30"/>
        <v>0.8316326530612245</v>
      </c>
    </row>
    <row r="240" spans="1:13" ht="36" customHeight="1">
      <c r="A240" s="7">
        <v>232</v>
      </c>
      <c r="B240" s="8" t="s">
        <v>81</v>
      </c>
      <c r="C240" s="9">
        <v>2436</v>
      </c>
      <c r="D240" s="10">
        <v>54</v>
      </c>
      <c r="E240" s="11">
        <v>6</v>
      </c>
      <c r="F240" s="11">
        <v>933</v>
      </c>
      <c r="G240" s="11">
        <v>12</v>
      </c>
      <c r="H240" s="11">
        <v>912</v>
      </c>
      <c r="I240" s="11">
        <v>3</v>
      </c>
      <c r="J240" s="11">
        <f t="shared" si="36"/>
        <v>1920</v>
      </c>
      <c r="K240" s="11">
        <v>33</v>
      </c>
      <c r="L240" s="4">
        <f t="shared" si="28"/>
        <v>1953</v>
      </c>
      <c r="M240" s="12">
        <f t="shared" si="30"/>
        <v>0.8017241379310345</v>
      </c>
    </row>
    <row r="241" spans="1:13" ht="57" customHeight="1">
      <c r="A241" s="7">
        <v>233</v>
      </c>
      <c r="B241" s="8" t="s">
        <v>97</v>
      </c>
      <c r="C241" s="9">
        <v>2334</v>
      </c>
      <c r="D241" s="10">
        <v>41</v>
      </c>
      <c r="E241" s="11">
        <v>8</v>
      </c>
      <c r="F241" s="11">
        <v>838</v>
      </c>
      <c r="G241" s="11">
        <v>5</v>
      </c>
      <c r="H241" s="11">
        <v>889</v>
      </c>
      <c r="I241" s="11">
        <v>3</v>
      </c>
      <c r="J241" s="11">
        <f t="shared" si="36"/>
        <v>1784</v>
      </c>
      <c r="K241" s="11">
        <v>0</v>
      </c>
      <c r="L241" s="4">
        <f t="shared" si="28"/>
        <v>1784</v>
      </c>
      <c r="M241" s="12">
        <f t="shared" si="30"/>
        <v>0.7643530419880035</v>
      </c>
    </row>
    <row r="242" spans="1:13" ht="37.5" customHeight="1">
      <c r="A242" s="7">
        <v>234</v>
      </c>
      <c r="B242" s="8" t="s">
        <v>218</v>
      </c>
      <c r="C242" s="9">
        <v>1805</v>
      </c>
      <c r="D242" s="10">
        <v>48</v>
      </c>
      <c r="E242" s="11">
        <v>2</v>
      </c>
      <c r="F242" s="11">
        <v>470</v>
      </c>
      <c r="G242" s="11">
        <v>5</v>
      </c>
      <c r="H242" s="11">
        <v>840</v>
      </c>
      <c r="I242" s="11">
        <v>1</v>
      </c>
      <c r="J242" s="11">
        <f t="shared" si="36"/>
        <v>1366</v>
      </c>
      <c r="K242" s="11">
        <v>0</v>
      </c>
      <c r="L242" s="4">
        <f t="shared" si="28"/>
        <v>1366</v>
      </c>
      <c r="M242" s="12">
        <f t="shared" si="30"/>
        <v>0.756786703601108</v>
      </c>
    </row>
    <row r="243" spans="1:13" ht="36" customHeight="1">
      <c r="A243" s="7">
        <v>235</v>
      </c>
      <c r="B243" s="8" t="s">
        <v>219</v>
      </c>
      <c r="C243" s="9">
        <v>1640</v>
      </c>
      <c r="D243" s="10">
        <v>32</v>
      </c>
      <c r="E243" s="11">
        <v>4</v>
      </c>
      <c r="F243" s="11">
        <v>457</v>
      </c>
      <c r="G243" s="11">
        <v>6</v>
      </c>
      <c r="H243" s="11">
        <v>786</v>
      </c>
      <c r="I243" s="11">
        <v>1</v>
      </c>
      <c r="J243" s="11">
        <f t="shared" si="36"/>
        <v>1286</v>
      </c>
      <c r="K243" s="11">
        <v>30</v>
      </c>
      <c r="L243" s="4">
        <f>SUM(J243:K243)</f>
        <v>1316</v>
      </c>
      <c r="M243" s="12">
        <f t="shared" si="30"/>
        <v>0.802439024390244</v>
      </c>
    </row>
    <row r="244" spans="1:13" ht="36" customHeight="1">
      <c r="A244" s="7">
        <v>236</v>
      </c>
      <c r="B244" s="8" t="s">
        <v>220</v>
      </c>
      <c r="C244" s="9">
        <v>1415</v>
      </c>
      <c r="D244" s="10">
        <v>27</v>
      </c>
      <c r="E244" s="11">
        <v>7</v>
      </c>
      <c r="F244" s="11">
        <v>492</v>
      </c>
      <c r="G244" s="11">
        <v>2</v>
      </c>
      <c r="H244" s="11">
        <v>606</v>
      </c>
      <c r="I244" s="11">
        <v>0</v>
      </c>
      <c r="J244" s="11">
        <f t="shared" si="36"/>
        <v>1134</v>
      </c>
      <c r="K244" s="11">
        <v>22</v>
      </c>
      <c r="L244" s="4">
        <f>SUM(J244:K244)</f>
        <v>1156</v>
      </c>
      <c r="M244" s="12">
        <f>L244/C244</f>
        <v>0.8169611307420495</v>
      </c>
    </row>
    <row r="245" spans="1:13" ht="42.75" customHeight="1">
      <c r="A245" s="7">
        <v>237</v>
      </c>
      <c r="B245" s="8" t="s">
        <v>72</v>
      </c>
      <c r="C245" s="9">
        <v>1371</v>
      </c>
      <c r="D245" s="10">
        <v>28</v>
      </c>
      <c r="E245" s="11">
        <v>3</v>
      </c>
      <c r="F245" s="11">
        <v>499</v>
      </c>
      <c r="G245" s="11">
        <v>5</v>
      </c>
      <c r="H245" s="11">
        <v>558</v>
      </c>
      <c r="I245" s="11">
        <v>2</v>
      </c>
      <c r="J245" s="11">
        <f t="shared" si="36"/>
        <v>1095</v>
      </c>
      <c r="K245" s="11">
        <v>7</v>
      </c>
      <c r="L245" s="4">
        <f>SUM(J245:K245)</f>
        <v>1102</v>
      </c>
      <c r="M245" s="12">
        <f>L245/C245</f>
        <v>0.8037928519328957</v>
      </c>
    </row>
    <row r="246" spans="1:13" ht="42.75" customHeight="1">
      <c r="A246" s="7">
        <v>238</v>
      </c>
      <c r="B246" s="8" t="s">
        <v>240</v>
      </c>
      <c r="C246" s="9">
        <v>1987</v>
      </c>
      <c r="D246" s="10">
        <v>36</v>
      </c>
      <c r="E246" s="11">
        <v>5</v>
      </c>
      <c r="F246" s="11">
        <v>711</v>
      </c>
      <c r="G246" s="11">
        <v>11</v>
      </c>
      <c r="H246" s="11">
        <v>776</v>
      </c>
      <c r="I246" s="11">
        <v>3</v>
      </c>
      <c r="J246" s="11">
        <f t="shared" si="36"/>
        <v>1542</v>
      </c>
      <c r="K246" s="11">
        <v>0</v>
      </c>
      <c r="L246" s="4">
        <f>SUM(J246:K246)</f>
        <v>1542</v>
      </c>
      <c r="M246" s="12">
        <f>L246/C246</f>
        <v>0.7760442878711625</v>
      </c>
    </row>
    <row r="247" spans="1:13" ht="39">
      <c r="A247" s="7">
        <v>239</v>
      </c>
      <c r="B247" s="8" t="s">
        <v>221</v>
      </c>
      <c r="C247" s="9">
        <v>2013</v>
      </c>
      <c r="D247" s="10">
        <v>32</v>
      </c>
      <c r="E247" s="11">
        <v>6</v>
      </c>
      <c r="F247" s="11">
        <v>694</v>
      </c>
      <c r="G247" s="11">
        <v>8</v>
      </c>
      <c r="H247" s="11">
        <v>863</v>
      </c>
      <c r="I247" s="11">
        <v>9</v>
      </c>
      <c r="J247" s="11">
        <f t="shared" si="36"/>
        <v>1612</v>
      </c>
      <c r="K247" s="11">
        <v>0</v>
      </c>
      <c r="L247" s="4">
        <f>SUM(J247:K247)</f>
        <v>1612</v>
      </c>
      <c r="M247" s="12">
        <f>L247/C247</f>
        <v>0.8007948335817189</v>
      </c>
    </row>
    <row r="248" spans="1:13" ht="13.5" customHeight="1">
      <c r="A248" s="28" t="s">
        <v>262</v>
      </c>
      <c r="B248" s="29"/>
      <c r="C248" s="18">
        <f>SUM(C9:C247)</f>
        <v>399398</v>
      </c>
      <c r="D248" s="18">
        <f>SUM(D9:D247)</f>
        <v>14223</v>
      </c>
      <c r="E248" s="18">
        <f aca="true" t="shared" si="37" ref="E248:L248">SUM(E9:E247)</f>
        <v>1028</v>
      </c>
      <c r="F248" s="18">
        <f t="shared" si="37"/>
        <v>157812</v>
      </c>
      <c r="G248" s="18">
        <f t="shared" si="37"/>
        <v>3077</v>
      </c>
      <c r="H248" s="18">
        <f t="shared" si="37"/>
        <v>131976</v>
      </c>
      <c r="I248" s="18">
        <f t="shared" si="37"/>
        <v>589</v>
      </c>
      <c r="J248" s="18">
        <f t="shared" si="37"/>
        <v>308705</v>
      </c>
      <c r="K248" s="18">
        <f t="shared" si="37"/>
        <v>2086</v>
      </c>
      <c r="L248" s="18">
        <f t="shared" si="37"/>
        <v>310791</v>
      </c>
      <c r="M248" s="12">
        <f>L248/C248</f>
        <v>0.7781486136635637</v>
      </c>
    </row>
    <row r="249" ht="12" customHeight="1"/>
    <row r="250" spans="1:13" ht="16.5">
      <c r="A250" s="30" t="s">
        <v>263</v>
      </c>
      <c r="B250" s="30"/>
      <c r="C250" s="31" t="s">
        <v>25</v>
      </c>
      <c r="D250" s="32"/>
      <c r="E250" s="33"/>
      <c r="F250" s="21" t="s">
        <v>264</v>
      </c>
      <c r="G250" s="21"/>
      <c r="H250" s="28" t="s">
        <v>269</v>
      </c>
      <c r="I250" s="34"/>
      <c r="J250" s="29"/>
      <c r="K250" s="22"/>
      <c r="L250" s="35"/>
      <c r="M250" s="36"/>
    </row>
    <row r="251" spans="1:13" ht="10.5" customHeight="1">
      <c r="A251" s="20"/>
      <c r="B251" s="23"/>
      <c r="C251" s="24"/>
      <c r="D251" s="23"/>
      <c r="E251" s="23"/>
      <c r="F251" s="23"/>
      <c r="G251" s="23"/>
      <c r="H251" s="23"/>
      <c r="I251" s="23"/>
      <c r="J251" s="23"/>
      <c r="K251" s="22"/>
      <c r="L251" s="37"/>
      <c r="M251" s="38"/>
    </row>
    <row r="252" spans="1:13" ht="16.5">
      <c r="A252" s="31" t="s">
        <v>265</v>
      </c>
      <c r="B252" s="33"/>
      <c r="C252" s="24" t="s">
        <v>266</v>
      </c>
      <c r="D252" s="28" t="s">
        <v>267</v>
      </c>
      <c r="E252" s="34"/>
      <c r="F252" s="34"/>
      <c r="G252" s="29"/>
      <c r="H252" s="23" t="s">
        <v>268</v>
      </c>
      <c r="I252" s="23"/>
      <c r="J252" s="23"/>
      <c r="K252" s="22"/>
      <c r="L252" s="39"/>
      <c r="M252" s="40"/>
    </row>
    <row r="253" spans="1:13" ht="17.25" customHeight="1">
      <c r="A253" s="20"/>
      <c r="B253" s="23"/>
      <c r="C253" s="24"/>
      <c r="D253" s="23"/>
      <c r="E253" s="23"/>
      <c r="F253" s="23"/>
      <c r="G253" s="23"/>
      <c r="H253" s="23"/>
      <c r="I253" s="23"/>
      <c r="J253" s="23"/>
      <c r="K253" s="41" t="s">
        <v>274</v>
      </c>
      <c r="L253" s="41"/>
      <c r="M253" s="41"/>
    </row>
    <row r="254" spans="1:13" s="19" customFormat="1" ht="16.5">
      <c r="A254" s="20"/>
      <c r="B254" s="24" t="s">
        <v>270</v>
      </c>
      <c r="C254" s="25">
        <v>0</v>
      </c>
      <c r="D254" s="25">
        <v>5</v>
      </c>
      <c r="E254" s="24" t="s">
        <v>271</v>
      </c>
      <c r="F254" s="25">
        <v>0</v>
      </c>
      <c r="G254" s="25">
        <v>8</v>
      </c>
      <c r="H254" s="24" t="s">
        <v>272</v>
      </c>
      <c r="I254" s="25">
        <v>2</v>
      </c>
      <c r="J254" s="25">
        <v>0</v>
      </c>
      <c r="K254" s="25">
        <v>0</v>
      </c>
      <c r="L254" s="26">
        <v>8</v>
      </c>
      <c r="M254" s="3" t="s">
        <v>273</v>
      </c>
    </row>
    <row r="255" spans="11:13" ht="16.5">
      <c r="K255" s="27"/>
      <c r="L255" s="27"/>
      <c r="M255" s="27"/>
    </row>
  </sheetData>
  <sheetProtection/>
  <mergeCells count="17">
    <mergeCell ref="D6:I6"/>
    <mergeCell ref="J6:L6"/>
    <mergeCell ref="M6:M7"/>
    <mergeCell ref="A2:M2"/>
    <mergeCell ref="A3:M3"/>
    <mergeCell ref="A4:B4"/>
    <mergeCell ref="C6:C7"/>
    <mergeCell ref="B6:B7"/>
    <mergeCell ref="A6:A7"/>
    <mergeCell ref="A248:B248"/>
    <mergeCell ref="A250:B250"/>
    <mergeCell ref="C250:E250"/>
    <mergeCell ref="H250:J250"/>
    <mergeCell ref="L250:M252"/>
    <mergeCell ref="K253:M253"/>
    <mergeCell ref="D252:G252"/>
    <mergeCell ref="A252:B252"/>
  </mergeCells>
  <printOptions/>
  <pageMargins left="0.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Alam</dc:creator>
  <cp:keywords/>
  <dc:description/>
  <cp:lastModifiedBy>123</cp:lastModifiedBy>
  <cp:lastPrinted>2017-08-07T00:26:29Z</cp:lastPrinted>
  <dcterms:created xsi:type="dcterms:W3CDTF">2008-07-21T14:04:30Z</dcterms:created>
  <dcterms:modified xsi:type="dcterms:W3CDTF">2017-08-10T04:20:20Z</dcterms:modified>
  <cp:category/>
  <cp:version/>
  <cp:contentType/>
  <cp:contentStatus/>
</cp:coreProperties>
</file>